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5570" windowHeight="11445" tabRatio="351"/>
  </bookViews>
  <sheets>
    <sheet name="Finanzierungsplan" sheetId="1" r:id="rId1"/>
    <sheet name="Formate" sheetId="3" r:id="rId2"/>
    <sheet name="Einzelsummen" sheetId="2" r:id="rId3"/>
  </sheets>
  <definedNames>
    <definedName name="_xlnm.Print_Area" localSheetId="2">Einzelsummen!$A$1:$H$37</definedName>
    <definedName name="_xlnm.Print_Area" localSheetId="0">Finanzierungsplan!$A$1:$L$81</definedName>
  </definedNames>
  <calcPr calcId="145621"/>
</workbook>
</file>

<file path=xl/calcChain.xml><?xml version="1.0" encoding="utf-8"?>
<calcChain xmlns="http://schemas.openxmlformats.org/spreadsheetml/2006/main">
  <c r="F48" i="1" l="1"/>
  <c r="F46" i="1"/>
  <c r="F29" i="1"/>
  <c r="F27" i="1"/>
  <c r="C14" i="2" l="1"/>
  <c r="F70" i="1"/>
  <c r="H67" i="1"/>
  <c r="F67" i="1"/>
  <c r="H65" i="1"/>
  <c r="H63" i="1"/>
  <c r="H61" i="1"/>
  <c r="H59" i="1"/>
  <c r="H70" i="1" s="1"/>
  <c r="H40" i="1"/>
  <c r="B14" i="2" l="1"/>
  <c r="F65" i="1"/>
  <c r="F63" i="1"/>
  <c r="F61" i="1"/>
  <c r="F59" i="1"/>
  <c r="F51" i="1"/>
  <c r="H48" i="1"/>
  <c r="H46" i="1"/>
  <c r="H42" i="1"/>
  <c r="B12" i="2" s="1"/>
  <c r="H44" i="1"/>
  <c r="C12" i="2" s="1"/>
  <c r="F44" i="1"/>
  <c r="F42" i="1"/>
  <c r="F40" i="1"/>
  <c r="F32" i="1"/>
  <c r="H29" i="1"/>
  <c r="D10" i="2" s="1"/>
  <c r="H27" i="1"/>
  <c r="H25" i="1"/>
  <c r="H23" i="1"/>
  <c r="H21" i="1"/>
  <c r="B10" i="2" s="1"/>
  <c r="F25" i="1"/>
  <c r="F23" i="1"/>
  <c r="F21" i="1"/>
  <c r="C10" i="2" l="1"/>
  <c r="H32" i="1"/>
  <c r="H51" i="1"/>
  <c r="D14" i="2"/>
  <c r="D12" i="2" l="1"/>
  <c r="D16" i="2" l="1"/>
  <c r="B16" i="2"/>
  <c r="F75" i="1" l="1"/>
  <c r="C16" i="2" l="1"/>
  <c r="C20" i="2"/>
</calcChain>
</file>

<file path=xl/sharedStrings.xml><?xml version="1.0" encoding="utf-8"?>
<sst xmlns="http://schemas.openxmlformats.org/spreadsheetml/2006/main" count="88" uniqueCount="55">
  <si>
    <t>Summe</t>
  </si>
  <si>
    <t>Ausgaben pro Tag</t>
  </si>
  <si>
    <t>Ausgaben gesamt</t>
  </si>
  <si>
    <t>Miete**</t>
  </si>
  <si>
    <t>Gesamtsumme der beantragten Maßnahmen</t>
  </si>
  <si>
    <t>-</t>
  </si>
  <si>
    <t>Tragen Sie bitte in das von Ihnen gewählte Format die Anzahl der Teilnehmenden sowie die Anzahl der Veranstaltungen ein.</t>
  </si>
  <si>
    <t>* Die hier dargestellten Beträge entsprechen Förderhöchstgrenzen. Es handelt sich um eine ausgabenbasierte Förderung, d. h. sie richtet sich nach konkreter Teilnehmendenzahl und der exakten Höhe der Ausgaben für die jeweilige Maßnahme und muss mit Einzelbelegen nachgewiesen werden.</t>
  </si>
  <si>
    <t>** Nachweis auf Grundlage eines eigenständigen maßnahmebezogenen Mietvertrages, Mietaufwendungen eignen sich auch für Eigenleistungen</t>
  </si>
  <si>
    <t>Summen für KUMASTA-Antrag:</t>
  </si>
  <si>
    <r>
      <t xml:space="preserve">Aufwandsentschä-digung Ehrenamtl.                   </t>
    </r>
    <r>
      <rPr>
        <sz val="9"/>
        <color theme="1"/>
        <rFont val="Arial"/>
        <family val="2"/>
      </rPr>
      <t>(im Antrag 5.4)</t>
    </r>
  </si>
  <si>
    <r>
      <t>Einzelsummen</t>
    </r>
    <r>
      <rPr>
        <b/>
        <sz val="12"/>
        <color rgb="FFFF0000"/>
        <rFont val="Calibri"/>
        <family val="2"/>
      </rPr>
      <t>*</t>
    </r>
  </si>
  <si>
    <t>* Bitte übertragen Sie diese Summen in die entsprechenden Felder der Kalkulation des Förderantrages in KUMASTA.</t>
  </si>
  <si>
    <t>Betrag der beantragten Zuwendung:</t>
  </si>
  <si>
    <t>von</t>
  </si>
  <si>
    <t>bis</t>
  </si>
  <si>
    <t>Anzahl des beantragten Kursformates</t>
  </si>
  <si>
    <t>1. dreitägiger Kurs</t>
  </si>
  <si>
    <t>Honorar kulturpädagogische Kraft</t>
  </si>
  <si>
    <t>Anzahl der Tage</t>
  </si>
  <si>
    <t>2. einwöchiger (fünftägiger) Kurs</t>
  </si>
  <si>
    <t>Sachausgaben pro Person</t>
  </si>
  <si>
    <t>Honorar Dolmetscher/-in</t>
  </si>
  <si>
    <t>3. zweiwöchiger (zehntägiger) Kurs</t>
  </si>
  <si>
    <t>Aufwandsentschädigung Ehrenamtliche (z.B. Kinderbetreuung)</t>
  </si>
  <si>
    <r>
      <rPr>
        <b/>
        <sz val="11"/>
        <color theme="1"/>
        <rFont val="Arial"/>
        <family val="2"/>
      </rPr>
      <t>Anzahl Teilnehmende</t>
    </r>
    <r>
      <rPr>
        <b/>
        <sz val="10"/>
        <color theme="1"/>
        <rFont val="Arial"/>
        <family val="2"/>
      </rPr>
      <t xml:space="preserve">    (bzw. Honorarkräfte, Dolmetscher/-innen, Ehrenamtliche)</t>
    </r>
  </si>
  <si>
    <t>Förder(höchst)-betrag pro Tag*</t>
  </si>
  <si>
    <t>dreitägiger Kurs</t>
  </si>
  <si>
    <t>einwöchiger Kurs</t>
  </si>
  <si>
    <t>zweiwöchiger Kurs</t>
  </si>
  <si>
    <t>Finanzierungsplan für das Haushaltsjahr</t>
  </si>
  <si>
    <t>Passen Sie in der Spalte "Förder(höchst)betrag pro Tag" gegebenenfalls die Beträge für Honorar und Miete bzw. die Höhe der Sachausgaben an.</t>
  </si>
  <si>
    <r>
      <t>Auftragsvergaben</t>
    </r>
    <r>
      <rPr>
        <b/>
        <vertAlign val="superscript"/>
        <sz val="10"/>
        <color theme="1"/>
        <rFont val="Arial"/>
        <family val="2"/>
      </rPr>
      <t>1</t>
    </r>
    <r>
      <rPr>
        <b/>
        <sz val="10"/>
        <color theme="1"/>
        <rFont val="Arial"/>
        <family val="2"/>
      </rPr>
      <t xml:space="preserve">                    </t>
    </r>
    <r>
      <rPr>
        <sz val="9"/>
        <color theme="1"/>
        <rFont val="Arial"/>
        <family val="2"/>
      </rPr>
      <t>(im Antrag 5.2)</t>
    </r>
  </si>
  <si>
    <r>
      <t>Sächliche Verwaltungs- kosten</t>
    </r>
    <r>
      <rPr>
        <b/>
        <vertAlign val="superscript"/>
        <sz val="10"/>
        <color theme="1"/>
        <rFont val="Arial"/>
        <family val="2"/>
      </rPr>
      <t>2</t>
    </r>
    <r>
      <rPr>
        <sz val="9"/>
        <color theme="1"/>
        <rFont val="Arial"/>
        <family val="2"/>
      </rPr>
      <t xml:space="preserve">                  (im Antrag 5.6)</t>
    </r>
  </si>
  <si>
    <r>
      <rPr>
        <vertAlign val="superscript"/>
        <sz val="11"/>
        <color theme="1"/>
        <rFont val="Arial"/>
        <family val="2"/>
      </rPr>
      <t>2</t>
    </r>
    <r>
      <rPr>
        <sz val="11"/>
        <color theme="1"/>
        <rFont val="Arial"/>
        <family val="2"/>
      </rPr>
      <t xml:space="preserve"> </t>
    </r>
    <r>
      <rPr>
        <sz val="10"/>
        <color theme="1"/>
        <rFont val="Arial"/>
        <family val="2"/>
      </rPr>
      <t>beinhaltet Sachausgaben für Teilnehmende sowie Mietausgaben</t>
    </r>
  </si>
  <si>
    <r>
      <t xml:space="preserve">1 </t>
    </r>
    <r>
      <rPr>
        <sz val="10"/>
        <color theme="1"/>
        <rFont val="Arial"/>
        <family val="2"/>
      </rPr>
      <t>beinhaltet Honorare für kulturpädagogische Kräfte sowie Dolmetscher/-innnen</t>
    </r>
  </si>
  <si>
    <t>Bitte tragen Sie hier die beantragten Formate versehen mit einem Titel oder Stichwort ein und geben Sie jeweils den Zeitraum der Durchführung an.</t>
  </si>
  <si>
    <t>Beispiel:</t>
  </si>
  <si>
    <t>Format</t>
  </si>
  <si>
    <t>Titel/Stichwort</t>
  </si>
  <si>
    <t>Durchführungszeitraum</t>
  </si>
  <si>
    <t xml:space="preserve">Fotoworkshop </t>
  </si>
  <si>
    <t>Nachfolgend Ihre Angaben:</t>
  </si>
  <si>
    <t>Sie beantragen z.B. vier dreitägige Kurse, einen einwöchigen (fünftägigen) Kurs und einen zweiwöchigen (zehntägigen) Kurs.</t>
  </si>
  <si>
    <t>einen dreitägigen Kurs</t>
  </si>
  <si>
    <t>drei dreitägige Kurse</t>
  </si>
  <si>
    <t>einen einwöchigen (fünftägigen) Kurs</t>
  </si>
  <si>
    <t>einen zweiwöchigen (zehntägigen) Kurs</t>
  </si>
  <si>
    <t>Film-Projekt</t>
  </si>
  <si>
    <t>06.03.2017 - 10.03.2017</t>
  </si>
  <si>
    <t>13.02.2017 - 24.02.2017</t>
  </si>
  <si>
    <t>Musik &amp; Tanz</t>
  </si>
  <si>
    <t>Präsentationen</t>
  </si>
  <si>
    <t>13.03.2017 - 15.03.2017</t>
  </si>
  <si>
    <t>10.02.2017 - 12.02.2017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</si>
</sst>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0.00\ &quot;€&quot;;\-#,##0.00\ &quot;€&quot;"/>
    <numFmt numFmtId="44" formatCode="_-* #,##0.00\ &quot;€&quot;_-;\-* #,##0.00\ &quot;€&quot;_-;_-* &quot;-&quot;??\ &quot;€&quot;_-;_-@_-"/>
    <numFmt numFmtId="43" formatCode="_-* #,##0.00\ _€_-;\-* #,##0.00\ _€_-;_-* &quot;-&quot;??\ _€_-;_-@_-"/>
    <numFmt numFmtId="164" formatCode="_-* #,##0.000\ _€_-;\-* #,##0.000\ _€_-;_-* &quot;-&quot;??\ _€_-;_-@_-"/>
    <numFmt numFmtId="165" formatCode="_-* #,##0\ _€_-;\-* #,##0\ _€_-;_-* &quot;-&quot;??\ _€_-;_-@_-"/>
    <numFmt numFmtId="166" formatCode="#,##0.00\ &quot;€&quot;"/>
  </numFmts>
  <fonts count="22" x14ac:knownFonts="1">
    <font>
      <sz val="11"/>
      <color theme="1"/>
      <name val="Calibri"/>
      <family val="2"/>
      <scheme val="minor"/>
    </font>
    <font>
      <sz val="12"/>
      <color theme="1"/>
      <name val="Arial"/>
      <family val="2"/>
    </font>
    <font>
      <sz val="11"/>
      <color theme="1"/>
      <name val="Calibri"/>
      <family val="2"/>
      <scheme val="minor"/>
    </font>
    <font>
      <b/>
      <sz val="14"/>
      <color theme="1"/>
      <name val="Arial"/>
      <family val="2"/>
    </font>
    <font>
      <b/>
      <sz val="12"/>
      <color theme="1"/>
      <name val="Arial"/>
      <family val="2"/>
    </font>
    <font>
      <b/>
      <sz val="11"/>
      <color theme="1"/>
      <name val="Arial"/>
      <family val="2"/>
    </font>
    <font>
      <b/>
      <sz val="12"/>
      <color rgb="FFFF0000"/>
      <name val="Arial"/>
      <family val="2"/>
    </font>
    <font>
      <b/>
      <sz val="10"/>
      <color theme="1"/>
      <name val="Arial"/>
      <family val="2"/>
    </font>
    <font>
      <sz val="11"/>
      <color theme="1"/>
      <name val="Arial"/>
      <family val="2"/>
    </font>
    <font>
      <sz val="9"/>
      <color theme="1"/>
      <name val="Arial"/>
      <family val="2"/>
    </font>
    <font>
      <sz val="11"/>
      <color rgb="FFFF0000"/>
      <name val="Calibri"/>
      <family val="2"/>
    </font>
    <font>
      <b/>
      <sz val="12"/>
      <color rgb="FFFF0000"/>
      <name val="Calibri"/>
      <family val="2"/>
    </font>
    <font>
      <b/>
      <sz val="13"/>
      <color theme="1"/>
      <name val="Arial"/>
      <family val="2"/>
    </font>
    <font>
      <b/>
      <sz val="10"/>
      <color rgb="FFFF0000"/>
      <name val="Arial"/>
      <family val="2"/>
    </font>
    <font>
      <b/>
      <i/>
      <sz val="12"/>
      <color theme="1"/>
      <name val="Arial"/>
      <family val="2"/>
    </font>
    <font>
      <b/>
      <i/>
      <sz val="11"/>
      <color theme="1"/>
      <name val="Calibri"/>
      <family val="2"/>
      <scheme val="minor"/>
    </font>
    <font>
      <b/>
      <i/>
      <sz val="11"/>
      <color theme="1"/>
      <name val="Arial"/>
      <family val="2"/>
    </font>
    <font>
      <b/>
      <sz val="11"/>
      <color rgb="FFFF0000"/>
      <name val="Arial"/>
      <family val="2"/>
    </font>
    <font>
      <b/>
      <vertAlign val="superscript"/>
      <sz val="10"/>
      <color theme="1"/>
      <name val="Arial"/>
      <family val="2"/>
    </font>
    <font>
      <vertAlign val="superscript"/>
      <sz val="11"/>
      <color theme="1"/>
      <name val="Arial"/>
      <family val="2"/>
    </font>
    <font>
      <sz val="10"/>
      <color theme="1"/>
      <name val="Arial"/>
      <family val="2"/>
    </font>
    <font>
      <i/>
      <sz val="11"/>
      <color theme="1"/>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style="thin">
        <color indexed="64"/>
      </bottom>
      <diagonal/>
    </border>
  </borders>
  <cellStyleXfs count="2">
    <xf numFmtId="0" fontId="0" fillId="0" borderId="0"/>
    <xf numFmtId="43" fontId="2" fillId="0" borderId="0" applyFont="0" applyFill="0" applyBorder="0" applyAlignment="0" applyProtection="0"/>
  </cellStyleXfs>
  <cellXfs count="195">
    <xf numFmtId="0" fontId="0" fillId="0" borderId="0" xfId="0"/>
    <xf numFmtId="0" fontId="3" fillId="0" borderId="0" xfId="0" applyFont="1"/>
    <xf numFmtId="44" fontId="4" fillId="0" borderId="0" xfId="0" applyNumberFormat="1" applyFont="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0" borderId="0" xfId="0" applyFont="1"/>
    <xf numFmtId="0" fontId="8" fillId="0" borderId="7" xfId="0" applyFont="1" applyBorder="1"/>
    <xf numFmtId="0" fontId="8" fillId="0" borderId="1" xfId="0" applyFont="1" applyBorder="1"/>
    <xf numFmtId="0" fontId="8" fillId="0" borderId="9" xfId="0" applyFont="1" applyBorder="1"/>
    <xf numFmtId="44" fontId="8" fillId="0" borderId="1" xfId="0" applyNumberFormat="1" applyFont="1" applyBorder="1"/>
    <xf numFmtId="44" fontId="8" fillId="0" borderId="9" xfId="0" applyNumberFormat="1" applyFont="1" applyBorder="1"/>
    <xf numFmtId="0" fontId="8" fillId="0" borderId="7" xfId="0" applyFont="1" applyBorder="1" applyAlignment="1">
      <alignment wrapText="1"/>
    </xf>
    <xf numFmtId="0" fontId="8" fillId="2" borderId="4"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8" fillId="0" borderId="0" xfId="0" applyFont="1" applyAlignment="1">
      <alignment vertical="center"/>
    </xf>
    <xf numFmtId="0" fontId="8" fillId="0" borderId="30" xfId="0" applyFont="1" applyBorder="1" applyAlignment="1">
      <alignment vertical="center"/>
    </xf>
    <xf numFmtId="0" fontId="10" fillId="0" borderId="0" xfId="0" applyFont="1"/>
    <xf numFmtId="0" fontId="4" fillId="0" borderId="0" xfId="0" applyFont="1" applyBorder="1" applyAlignment="1">
      <alignment vertical="center"/>
    </xf>
    <xf numFmtId="44" fontId="8" fillId="0" borderId="0" xfId="0" applyNumberFormat="1" applyFont="1" applyBorder="1" applyAlignment="1">
      <alignment vertical="center"/>
    </xf>
    <xf numFmtId="0" fontId="6" fillId="0" borderId="26" xfId="0" applyFont="1" applyBorder="1" applyAlignment="1">
      <alignment vertical="center"/>
    </xf>
    <xf numFmtId="0" fontId="12" fillId="0" borderId="29" xfId="0" applyFont="1" applyBorder="1" applyAlignment="1">
      <alignment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protection locked="0"/>
    </xf>
    <xf numFmtId="44" fontId="4" fillId="2" borderId="0" xfId="0" applyNumberFormat="1" applyFont="1" applyFill="1" applyAlignment="1">
      <alignment horizontal="center" vertical="center"/>
    </xf>
    <xf numFmtId="0" fontId="14" fillId="0" borderId="0" xfId="0" applyFont="1" applyProtection="1">
      <protection locked="0"/>
    </xf>
    <xf numFmtId="166" fontId="14" fillId="0" borderId="0" xfId="0" applyNumberFormat="1" applyFont="1" applyProtection="1">
      <protection locked="0"/>
    </xf>
    <xf numFmtId="0" fontId="4" fillId="2" borderId="0" xfId="0" applyNumberFormat="1" applyFont="1" applyFill="1" applyAlignment="1" applyProtection="1">
      <alignment horizontal="center" vertical="center"/>
      <protection locked="0"/>
    </xf>
    <xf numFmtId="0" fontId="1" fillId="2" borderId="4" xfId="0" applyFont="1" applyFill="1" applyBorder="1" applyAlignment="1">
      <alignment vertical="center" wrapText="1"/>
    </xf>
    <xf numFmtId="44" fontId="4" fillId="2" borderId="20" xfId="0" applyNumberFormat="1" applyFont="1" applyFill="1" applyBorder="1" applyAlignment="1">
      <alignment horizontal="center" vertical="center" wrapText="1"/>
    </xf>
    <xf numFmtId="0" fontId="3" fillId="0" borderId="0" xfId="0" applyFont="1" applyAlignment="1">
      <alignment vertical="center" wrapText="1"/>
    </xf>
    <xf numFmtId="44" fontId="8" fillId="0" borderId="0" xfId="0" applyNumberFormat="1"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3" fillId="0" borderId="0" xfId="0" applyFont="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44" fontId="1" fillId="0" borderId="0" xfId="0" applyNumberFormat="1" applyFont="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 fillId="2" borderId="23" xfId="0" applyFont="1" applyFill="1" applyBorder="1" applyAlignment="1">
      <alignment horizontal="center" vertical="center" wrapText="1"/>
    </xf>
    <xf numFmtId="0" fontId="1" fillId="0" borderId="7" xfId="0" applyFont="1" applyBorder="1" applyAlignment="1">
      <alignment vertical="center" wrapText="1"/>
    </xf>
    <xf numFmtId="0" fontId="1" fillId="0" borderId="1" xfId="0" applyFont="1" applyBorder="1" applyAlignment="1">
      <alignment horizontal="center" vertical="center" wrapText="1"/>
    </xf>
    <xf numFmtId="44" fontId="1" fillId="0" borderId="1" xfId="0" applyNumberFormat="1" applyFont="1" applyBorder="1" applyAlignment="1">
      <alignment vertical="center" wrapText="1"/>
    </xf>
    <xf numFmtId="44" fontId="1" fillId="0" borderId="18" xfId="0" applyNumberFormat="1" applyFont="1" applyBorder="1" applyAlignment="1">
      <alignment vertical="center" wrapText="1"/>
    </xf>
    <xf numFmtId="0" fontId="1" fillId="0" borderId="25" xfId="0" applyFont="1" applyBorder="1" applyAlignment="1">
      <alignment vertical="center" wrapText="1"/>
    </xf>
    <xf numFmtId="0" fontId="1" fillId="0" borderId="1" xfId="0" applyFont="1" applyBorder="1" applyAlignment="1" applyProtection="1">
      <alignment horizontal="center" vertical="center" wrapText="1"/>
      <protection locked="0"/>
    </xf>
    <xf numFmtId="44" fontId="1" fillId="0" borderId="18" xfId="1" applyNumberFormat="1" applyFont="1" applyBorder="1" applyAlignment="1">
      <alignment vertical="center" wrapText="1"/>
    </xf>
    <xf numFmtId="44" fontId="1" fillId="0" borderId="25" xfId="0" applyNumberFormat="1" applyFont="1" applyBorder="1" applyAlignment="1">
      <alignment vertical="center" wrapText="1"/>
    </xf>
    <xf numFmtId="44" fontId="1" fillId="0" borderId="1" xfId="1" applyNumberFormat="1" applyFont="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horizontal="center" vertical="center" wrapText="1"/>
    </xf>
    <xf numFmtId="44" fontId="4" fillId="0" borderId="18" xfId="0" applyNumberFormat="1" applyFont="1" applyBorder="1" applyAlignment="1">
      <alignment vertical="center" wrapText="1"/>
    </xf>
    <xf numFmtId="44" fontId="4" fillId="0" borderId="32" xfId="0" applyNumberFormat="1" applyFont="1" applyBorder="1" applyAlignment="1">
      <alignment vertical="center" wrapText="1"/>
    </xf>
    <xf numFmtId="0" fontId="4" fillId="0" borderId="10" xfId="0" applyFont="1" applyBorder="1" applyAlignment="1">
      <alignment vertical="center" wrapText="1"/>
    </xf>
    <xf numFmtId="0" fontId="4" fillId="0" borderId="3" xfId="0" applyFont="1" applyBorder="1" applyAlignment="1">
      <alignment horizontal="center" vertical="center" wrapText="1"/>
    </xf>
    <xf numFmtId="44" fontId="4" fillId="0" borderId="3" xfId="0" applyNumberFormat="1" applyFont="1" applyBorder="1" applyAlignment="1">
      <alignment vertical="center" wrapText="1"/>
    </xf>
    <xf numFmtId="44" fontId="4" fillId="0" borderId="21" xfId="0" applyNumberFormat="1" applyFont="1" applyBorder="1" applyAlignment="1">
      <alignment vertical="center" wrapText="1"/>
    </xf>
    <xf numFmtId="44" fontId="4" fillId="0" borderId="25" xfId="0" applyNumberFormat="1" applyFont="1" applyBorder="1" applyAlignment="1">
      <alignment vertical="center" wrapText="1"/>
    </xf>
    <xf numFmtId="0" fontId="14" fillId="0" borderId="11" xfId="0" applyFont="1" applyBorder="1" applyAlignment="1" applyProtection="1">
      <alignment vertical="center" wrapText="1"/>
      <protection locked="0"/>
    </xf>
    <xf numFmtId="0" fontId="15" fillId="0" borderId="12" xfId="0" applyFont="1" applyBorder="1" applyAlignment="1" applyProtection="1">
      <alignment vertical="center" wrapText="1"/>
    </xf>
    <xf numFmtId="7" fontId="16" fillId="0" borderId="24" xfId="0" applyNumberFormat="1" applyFont="1" applyBorder="1" applyAlignment="1" applyProtection="1">
      <alignment vertical="center" wrapText="1"/>
      <protection locked="0"/>
    </xf>
    <xf numFmtId="0" fontId="1" fillId="0" borderId="12" xfId="0" applyFont="1" applyBorder="1" applyAlignment="1">
      <alignment horizontal="center" vertical="center" wrapText="1"/>
    </xf>
    <xf numFmtId="0" fontId="1" fillId="0" borderId="19"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44" fontId="1" fillId="0" borderId="0" xfId="0" applyNumberFormat="1" applyFont="1" applyBorder="1" applyAlignment="1">
      <alignment vertical="center" wrapText="1"/>
    </xf>
    <xf numFmtId="165" fontId="1" fillId="0" borderId="0" xfId="0" applyNumberFormat="1" applyFont="1" applyBorder="1" applyAlignment="1">
      <alignment horizontal="center" vertical="center" wrapText="1"/>
    </xf>
    <xf numFmtId="44" fontId="8" fillId="0" borderId="0" xfId="0" applyNumberFormat="1" applyFont="1" applyBorder="1" applyAlignment="1">
      <alignment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2" xfId="0" applyFont="1" applyBorder="1" applyAlignment="1" applyProtection="1">
      <alignment horizontal="center" vertical="center" wrapText="1"/>
    </xf>
    <xf numFmtId="44" fontId="4" fillId="0" borderId="12" xfId="0" applyNumberFormat="1" applyFont="1" applyBorder="1" applyAlignment="1" applyProtection="1">
      <alignment vertical="center" wrapText="1"/>
    </xf>
    <xf numFmtId="0" fontId="1" fillId="0" borderId="17" xfId="0" applyFont="1" applyBorder="1" applyAlignment="1" applyProtection="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44" fontId="4" fillId="0" borderId="0" xfId="0" applyNumberFormat="1" applyFont="1" applyBorder="1" applyAlignment="1">
      <alignment vertical="center" wrapText="1"/>
    </xf>
    <xf numFmtId="165" fontId="4" fillId="0" borderId="0" xfId="0" applyNumberFormat="1" applyFont="1" applyBorder="1" applyAlignment="1">
      <alignment horizontal="center" vertical="center" wrapText="1"/>
    </xf>
    <xf numFmtId="44" fontId="4" fillId="0" borderId="3" xfId="0" applyNumberFormat="1" applyFont="1" applyBorder="1" applyAlignment="1">
      <alignment horizontal="center" vertical="center" wrapText="1"/>
    </xf>
    <xf numFmtId="0" fontId="4" fillId="0" borderId="12" xfId="0" applyFont="1" applyBorder="1" applyAlignment="1">
      <alignment horizontal="center" vertical="center" wrapText="1"/>
    </xf>
    <xf numFmtId="44" fontId="4" fillId="0" borderId="12" xfId="0" applyNumberFormat="1" applyFont="1" applyBorder="1" applyAlignment="1">
      <alignment vertical="center" wrapText="1"/>
    </xf>
    <xf numFmtId="0" fontId="1" fillId="0" borderId="17"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166" fontId="14" fillId="0" borderId="0" xfId="0" applyNumberFormat="1" applyFont="1" applyBorder="1" applyAlignment="1">
      <alignment horizontal="center" vertical="center" wrapText="1"/>
    </xf>
    <xf numFmtId="44" fontId="1" fillId="0" borderId="0" xfId="1" applyNumberFormat="1" applyFont="1" applyBorder="1" applyAlignment="1">
      <alignment vertical="center" wrapText="1"/>
    </xf>
    <xf numFmtId="165" fontId="1" fillId="0" borderId="0" xfId="1" applyNumberFormat="1" applyFont="1" applyBorder="1" applyAlignment="1">
      <alignment horizontal="center" vertical="center" wrapText="1"/>
    </xf>
    <xf numFmtId="44" fontId="4" fillId="0" borderId="0" xfId="1" applyNumberFormat="1"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44" fontId="8" fillId="0" borderId="0" xfId="1" applyNumberFormat="1" applyFont="1" applyBorder="1" applyAlignment="1">
      <alignment vertical="center" wrapText="1"/>
    </xf>
    <xf numFmtId="165" fontId="8" fillId="0" borderId="0" xfId="1" applyNumberFormat="1" applyFont="1" applyBorder="1" applyAlignment="1">
      <alignment horizontal="center" vertical="center" wrapText="1"/>
    </xf>
    <xf numFmtId="44" fontId="5" fillId="0" borderId="0" xfId="1" applyNumberFormat="1" applyFont="1" applyBorder="1" applyAlignment="1">
      <alignment vertical="center" wrapText="1"/>
    </xf>
    <xf numFmtId="164" fontId="8" fillId="0" borderId="0" xfId="1" applyNumberFormat="1"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44" fontId="5" fillId="0" borderId="0" xfId="0" applyNumberFormat="1" applyFont="1" applyBorder="1" applyAlignment="1">
      <alignment vertical="center" wrapText="1"/>
    </xf>
    <xf numFmtId="165" fontId="5" fillId="0" borderId="0" xfId="0" applyNumberFormat="1" applyFont="1" applyBorder="1" applyAlignment="1">
      <alignment horizontal="center" vertical="center" wrapText="1"/>
    </xf>
    <xf numFmtId="165" fontId="8" fillId="0" borderId="0" xfId="0" applyNumberFormat="1" applyFont="1" applyBorder="1" applyAlignment="1">
      <alignment horizontal="center" vertical="center" wrapText="1"/>
    </xf>
    <xf numFmtId="0" fontId="6" fillId="0" borderId="0" xfId="0" applyFont="1" applyFill="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44" fontId="1" fillId="0" borderId="0" xfId="0" applyNumberFormat="1" applyFont="1" applyAlignment="1">
      <alignment vertical="center"/>
    </xf>
    <xf numFmtId="0" fontId="4" fillId="2" borderId="5"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1" xfId="1" applyNumberFormat="1" applyFont="1" applyBorder="1" applyAlignment="1" applyProtection="1">
      <alignment horizontal="center" vertical="center" wrapText="1"/>
      <protection locked="0"/>
    </xf>
    <xf numFmtId="1" fontId="1" fillId="0" borderId="1" xfId="1"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15" fillId="0" borderId="12" xfId="0" applyNumberFormat="1" applyFont="1" applyBorder="1" applyAlignment="1" applyProtection="1">
      <alignment horizontal="center" vertical="center" wrapText="1"/>
    </xf>
    <xf numFmtId="1" fontId="1" fillId="0" borderId="18" xfId="1" applyNumberFormat="1" applyFont="1" applyBorder="1" applyAlignment="1" applyProtection="1">
      <alignment horizontal="center" vertical="center" wrapText="1"/>
      <protection locked="0"/>
    </xf>
    <xf numFmtId="1" fontId="4" fillId="0" borderId="21"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4" fillId="0" borderId="22" xfId="0" applyNumberFormat="1" applyFont="1" applyBorder="1" applyAlignment="1" applyProtection="1">
      <alignment horizontal="center" vertical="center" wrapText="1"/>
    </xf>
    <xf numFmtId="44" fontId="17" fillId="0" borderId="27" xfId="0" applyNumberFormat="1" applyFont="1" applyBorder="1" applyAlignment="1">
      <alignment vertical="center"/>
    </xf>
    <xf numFmtId="44" fontId="17" fillId="0" borderId="28" xfId="0" applyNumberFormat="1" applyFont="1" applyBorder="1" applyAlignment="1">
      <alignment vertical="center"/>
    </xf>
    <xf numFmtId="0" fontId="19" fillId="0" borderId="0" xfId="0" applyFont="1" applyAlignment="1">
      <alignment horizontal="left"/>
    </xf>
    <xf numFmtId="0" fontId="8" fillId="0" borderId="0" xfId="0" applyFont="1" applyAlignment="1">
      <alignment horizontal="left"/>
    </xf>
    <xf numFmtId="44" fontId="4" fillId="2" borderId="5" xfId="0" applyNumberFormat="1" applyFont="1" applyFill="1" applyBorder="1" applyAlignment="1">
      <alignment horizontal="center" vertical="center" wrapText="1"/>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44" fontId="1" fillId="0" borderId="1" xfId="0" applyNumberFormat="1" applyFont="1" applyBorder="1" applyAlignment="1" applyProtection="1">
      <alignment vertical="center" wrapText="1"/>
    </xf>
    <xf numFmtId="44" fontId="1" fillId="0" borderId="1" xfId="1" applyNumberFormat="1" applyFont="1" applyBorder="1" applyAlignment="1" applyProtection="1">
      <alignment vertical="center" wrapText="1"/>
    </xf>
    <xf numFmtId="44" fontId="4" fillId="0" borderId="1" xfId="0" applyNumberFormat="1" applyFont="1" applyBorder="1" applyAlignment="1" applyProtection="1">
      <alignment vertical="center" wrapText="1"/>
    </xf>
    <xf numFmtId="44" fontId="4" fillId="0" borderId="3" xfId="0" applyNumberFormat="1" applyFont="1" applyBorder="1" applyAlignment="1" applyProtection="1">
      <alignment vertical="center" wrapText="1"/>
    </xf>
    <xf numFmtId="0" fontId="1" fillId="0" borderId="8" xfId="0" applyFont="1" applyBorder="1" applyAlignment="1" applyProtection="1">
      <alignment vertical="center" wrapText="1"/>
    </xf>
    <xf numFmtId="44" fontId="1" fillId="0" borderId="9" xfId="0" applyNumberFormat="1" applyFont="1" applyBorder="1" applyAlignment="1" applyProtection="1">
      <alignment vertical="center" wrapText="1"/>
    </xf>
    <xf numFmtId="0" fontId="1" fillId="0" borderId="9" xfId="0" applyFont="1" applyBorder="1" applyAlignment="1" applyProtection="1">
      <alignment vertical="center" wrapText="1"/>
    </xf>
    <xf numFmtId="44" fontId="4" fillId="0" borderId="8" xfId="0" applyNumberFormat="1" applyFont="1" applyBorder="1" applyAlignment="1" applyProtection="1">
      <alignment vertical="center" wrapText="1"/>
    </xf>
    <xf numFmtId="44" fontId="4" fillId="0" borderId="9" xfId="0" applyNumberFormat="1" applyFont="1" applyBorder="1" applyAlignment="1" applyProtection="1">
      <alignment vertical="center" wrapText="1"/>
    </xf>
    <xf numFmtId="44" fontId="14" fillId="0" borderId="13" xfId="0" applyNumberFormat="1" applyFont="1" applyBorder="1" applyAlignment="1" applyProtection="1">
      <alignment vertical="center" wrapText="1"/>
    </xf>
    <xf numFmtId="49" fontId="8" fillId="0" borderId="0" xfId="0" applyNumberFormat="1" applyFont="1"/>
    <xf numFmtId="49" fontId="5" fillId="2" borderId="33" xfId="0" applyNumberFormat="1" applyFont="1" applyFill="1" applyBorder="1" applyAlignment="1">
      <alignment vertical="center"/>
    </xf>
    <xf numFmtId="49" fontId="8" fillId="0" borderId="0" xfId="0" applyNumberFormat="1" applyFont="1" applyBorder="1"/>
    <xf numFmtId="49" fontId="8" fillId="0" borderId="0" xfId="0" applyNumberFormat="1" applyFont="1" applyBorder="1" applyAlignment="1"/>
    <xf numFmtId="49" fontId="8" fillId="0" borderId="0" xfId="0" applyNumberFormat="1" applyFont="1" applyAlignment="1">
      <alignment wrapText="1"/>
    </xf>
    <xf numFmtId="49" fontId="5" fillId="2" borderId="39" xfId="0" applyNumberFormat="1" applyFont="1" applyFill="1" applyBorder="1" applyAlignment="1">
      <alignment horizontal="center" vertical="center"/>
    </xf>
    <xf numFmtId="49" fontId="5" fillId="2" borderId="40"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8" fillId="0" borderId="0" xfId="0" applyNumberFormat="1" applyFont="1" applyBorder="1" applyAlignment="1">
      <alignment vertical="center"/>
    </xf>
    <xf numFmtId="49" fontId="8" fillId="0" borderId="0" xfId="0" applyNumberFormat="1" applyFont="1" applyAlignment="1">
      <alignment vertical="center" wrapText="1"/>
    </xf>
    <xf numFmtId="49" fontId="8" fillId="0" borderId="0" xfId="0" applyNumberFormat="1" applyFont="1" applyAlignment="1">
      <alignment vertical="center"/>
    </xf>
    <xf numFmtId="49" fontId="8" fillId="0" borderId="42" xfId="0" applyNumberFormat="1" applyFont="1" applyBorder="1" applyAlignment="1">
      <alignment vertical="center" wrapText="1"/>
    </xf>
    <xf numFmtId="49" fontId="8" fillId="0" borderId="43" xfId="0" applyNumberFormat="1" applyFont="1" applyBorder="1" applyAlignment="1">
      <alignment vertical="center" wrapText="1"/>
    </xf>
    <xf numFmtId="49" fontId="8" fillId="0" borderId="44" xfId="0" applyNumberFormat="1" applyFont="1" applyBorder="1" applyAlignment="1">
      <alignment vertical="center" wrapText="1"/>
    </xf>
    <xf numFmtId="49" fontId="8" fillId="0" borderId="0" xfId="0" applyNumberFormat="1" applyFont="1" applyBorder="1" applyAlignment="1">
      <alignment wrapText="1"/>
    </xf>
    <xf numFmtId="49" fontId="8" fillId="0" borderId="45" xfId="0" applyNumberFormat="1" applyFont="1" applyBorder="1" applyAlignment="1">
      <alignment vertical="center" wrapText="1"/>
    </xf>
    <xf numFmtId="49" fontId="8" fillId="0" borderId="46" xfId="0" applyNumberFormat="1" applyFont="1" applyBorder="1" applyAlignment="1">
      <alignment vertical="center" wrapText="1"/>
    </xf>
    <xf numFmtId="49" fontId="8" fillId="0" borderId="47" xfId="0" applyNumberFormat="1" applyFont="1" applyBorder="1" applyAlignment="1">
      <alignment vertical="center" wrapText="1"/>
    </xf>
    <xf numFmtId="49" fontId="8" fillId="0" borderId="48" xfId="0" applyNumberFormat="1" applyFont="1" applyBorder="1" applyAlignment="1">
      <alignment vertical="center" wrapText="1"/>
    </xf>
    <xf numFmtId="49" fontId="8" fillId="0" borderId="49" xfId="0" applyNumberFormat="1" applyFont="1" applyBorder="1" applyAlignment="1">
      <alignment vertical="center" wrapText="1"/>
    </xf>
    <xf numFmtId="49" fontId="8" fillId="0" borderId="50" xfId="0" applyNumberFormat="1" applyFont="1" applyBorder="1" applyAlignment="1">
      <alignment vertical="center" wrapText="1"/>
    </xf>
    <xf numFmtId="49" fontId="6" fillId="3" borderId="24" xfId="0" applyNumberFormat="1" applyFont="1" applyFill="1" applyBorder="1" applyAlignment="1">
      <alignment horizontal="left" vertical="center"/>
    </xf>
    <xf numFmtId="49" fontId="8" fillId="3" borderId="0" xfId="0" applyNumberFormat="1" applyFont="1" applyFill="1" applyBorder="1" applyAlignment="1"/>
    <xf numFmtId="49" fontId="5" fillId="2" borderId="4" xfId="0" applyNumberFormat="1" applyFont="1" applyFill="1" applyBorder="1" applyAlignment="1">
      <alignment horizontal="center" vertical="center"/>
    </xf>
    <xf numFmtId="49" fontId="5" fillId="2" borderId="51"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8" fillId="0" borderId="44" xfId="0" applyNumberFormat="1" applyFont="1" applyBorder="1"/>
    <xf numFmtId="49" fontId="8" fillId="0" borderId="47" xfId="0" applyNumberFormat="1" applyFont="1" applyBorder="1"/>
    <xf numFmtId="49" fontId="8" fillId="0" borderId="50" xfId="0" applyNumberFormat="1" applyFont="1" applyBorder="1"/>
    <xf numFmtId="1" fontId="1" fillId="0" borderId="1" xfId="1" applyNumberFormat="1" applyFont="1" applyBorder="1" applyAlignment="1" applyProtection="1">
      <alignment horizontal="center" vertical="center" wrapText="1"/>
    </xf>
    <xf numFmtId="1" fontId="4" fillId="0" borderId="1" xfId="0" applyNumberFormat="1" applyFont="1" applyBorder="1" applyAlignment="1" applyProtection="1">
      <alignment horizontal="center" vertical="center" wrapText="1"/>
    </xf>
    <xf numFmtId="1" fontId="1" fillId="0" borderId="18"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1" fontId="4" fillId="0" borderId="21" xfId="0" applyNumberFormat="1" applyFont="1" applyBorder="1" applyAlignment="1" applyProtection="1">
      <alignment horizontal="center" vertical="center" wrapText="1"/>
      <protection locked="0"/>
    </xf>
    <xf numFmtId="1" fontId="4" fillId="0" borderId="18" xfId="0" applyNumberFormat="1" applyFont="1" applyBorder="1" applyAlignment="1" applyProtection="1">
      <alignment horizontal="center" vertical="center" wrapText="1"/>
      <protection locked="0"/>
    </xf>
    <xf numFmtId="1" fontId="4" fillId="0" borderId="22" xfId="0" applyNumberFormat="1" applyFont="1" applyBorder="1" applyAlignment="1" applyProtection="1">
      <alignment horizontal="center" vertical="center" wrapText="1"/>
      <protection locked="0"/>
    </xf>
    <xf numFmtId="0" fontId="1"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vertical="center" wrapText="1"/>
    </xf>
    <xf numFmtId="0" fontId="6" fillId="0" borderId="0" xfId="0" applyFont="1" applyFill="1" applyAlignment="1">
      <alignment vertical="center" wrapText="1"/>
    </xf>
    <xf numFmtId="0" fontId="4"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49" fontId="6" fillId="0" borderId="0" xfId="0" applyNumberFormat="1" applyFont="1" applyAlignment="1">
      <alignment vertical="center" wrapText="1"/>
    </xf>
    <xf numFmtId="0" fontId="8" fillId="0" borderId="0" xfId="0" applyFont="1" applyAlignment="1">
      <alignment vertical="center"/>
    </xf>
    <xf numFmtId="49" fontId="8" fillId="2" borderId="34" xfId="0" applyNumberFormat="1" applyFont="1" applyFill="1" applyBorder="1" applyAlignment="1"/>
    <xf numFmtId="0" fontId="0" fillId="0" borderId="35" xfId="0" applyBorder="1" applyAlignment="1"/>
    <xf numFmtId="49" fontId="21" fillId="0" borderId="36" xfId="0" applyNumberFormat="1" applyFont="1" applyBorder="1" applyAlignment="1">
      <alignment vertical="center" wrapText="1"/>
    </xf>
    <xf numFmtId="0" fontId="21" fillId="0" borderId="0" xfId="0" applyFont="1" applyBorder="1" applyAlignment="1"/>
    <xf numFmtId="0" fontId="0" fillId="0" borderId="25" xfId="0" applyBorder="1" applyAlignment="1"/>
    <xf numFmtId="0" fontId="21" fillId="0" borderId="37" xfId="0" applyFont="1" applyBorder="1" applyAlignment="1"/>
    <xf numFmtId="0" fontId="21" fillId="0" borderId="38" xfId="0" applyFont="1" applyBorder="1" applyAlignment="1"/>
    <xf numFmtId="0" fontId="0" fillId="0" borderId="32" xfId="0" applyBorder="1" applyAlignment="1"/>
    <xf numFmtId="0" fontId="13" fillId="0" borderId="0" xfId="0" applyFont="1" applyAlignment="1">
      <alignment vertical="center" wrapText="1"/>
    </xf>
    <xf numFmtId="0" fontId="7" fillId="0" borderId="0" xfId="0" applyFont="1" applyAlignment="1">
      <alignment vertical="center"/>
    </xf>
    <xf numFmtId="44" fontId="3" fillId="0" borderId="30" xfId="0" applyNumberFormat="1" applyFont="1" applyBorder="1" applyAlignment="1">
      <alignment vertical="center"/>
    </xf>
    <xf numFmtId="0" fontId="0" fillId="0" borderId="31" xfId="0" applyBorder="1" applyAlignment="1">
      <alignment vertic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133350</xdr:rowOff>
    </xdr:from>
    <xdr:to>
      <xdr:col>1</xdr:col>
      <xdr:colOff>295275</xdr:colOff>
      <xdr:row>4</xdr:row>
      <xdr:rowOff>148567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33350"/>
          <a:ext cx="2590800" cy="734884"/>
        </a:xfrm>
        <a:prstGeom prst="rect">
          <a:avLst/>
        </a:prstGeom>
      </xdr:spPr>
    </xdr:pic>
    <xdr:clientData/>
  </xdr:twoCellAnchor>
  <xdr:twoCellAnchor editAs="oneCell">
    <xdr:from>
      <xdr:col>5</xdr:col>
      <xdr:colOff>1228725</xdr:colOff>
      <xdr:row>1</xdr:row>
      <xdr:rowOff>95250</xdr:rowOff>
    </xdr:from>
    <xdr:to>
      <xdr:col>7</xdr:col>
      <xdr:colOff>1053464</xdr:colOff>
      <xdr:row>4</xdr:row>
      <xdr:rowOff>84935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285750"/>
          <a:ext cx="2472689" cy="529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2238375</xdr:colOff>
      <xdr:row>3</xdr:row>
      <xdr:rowOff>56286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0"/>
          <a:ext cx="2219325" cy="580161"/>
        </a:xfrm>
        <a:prstGeom prst="rect">
          <a:avLst/>
        </a:prstGeom>
      </xdr:spPr>
    </xdr:pic>
    <xdr:clientData/>
  </xdr:twoCellAnchor>
  <xdr:twoCellAnchor editAs="oneCell">
    <xdr:from>
      <xdr:col>1</xdr:col>
      <xdr:colOff>1314450</xdr:colOff>
      <xdr:row>0</xdr:row>
      <xdr:rowOff>0</xdr:rowOff>
    </xdr:from>
    <xdr:to>
      <xdr:col>2</xdr:col>
      <xdr:colOff>1209676</xdr:colOff>
      <xdr:row>2</xdr:row>
      <xdr:rowOff>47625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62375" y="0"/>
          <a:ext cx="2105026"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154306</xdr:colOff>
      <xdr:row>3</xdr:row>
      <xdr:rowOff>8661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125980" cy="534441"/>
        </a:xfrm>
        <a:prstGeom prst="rect">
          <a:avLst/>
        </a:prstGeom>
      </xdr:spPr>
    </xdr:pic>
    <xdr:clientData/>
  </xdr:twoCellAnchor>
  <xdr:twoCellAnchor editAs="oneCell">
    <xdr:from>
      <xdr:col>2</xdr:col>
      <xdr:colOff>146685</xdr:colOff>
      <xdr:row>0</xdr:row>
      <xdr:rowOff>120015</xdr:rowOff>
    </xdr:from>
    <xdr:to>
      <xdr:col>3</xdr:col>
      <xdr:colOff>933449</xdr:colOff>
      <xdr:row>2</xdr:row>
      <xdr:rowOff>122748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37535" y="120015"/>
          <a:ext cx="1767839" cy="364683"/>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H150"/>
  <sheetViews>
    <sheetView tabSelected="1" view="pageBreakPreview" zoomScale="90" zoomScaleNormal="100" zoomScaleSheetLayoutView="90" zoomScalePageLayoutView="90" workbookViewId="0">
      <selection activeCell="B7" sqref="B7:E7"/>
    </sheetView>
  </sheetViews>
  <sheetFormatPr baseColWidth="10" defaultRowHeight="14.25" x14ac:dyDescent="0.25"/>
  <cols>
    <col min="1" max="1" width="35" style="36" customWidth="1"/>
    <col min="2" max="2" width="20.28515625" style="35" customWidth="1"/>
    <col min="3" max="3" width="0.140625" style="35" hidden="1" customWidth="1"/>
    <col min="4" max="4" width="18.42578125" style="34" customWidth="1"/>
    <col min="5" max="5" width="19.5703125" style="35" customWidth="1"/>
    <col min="6" max="6" width="24.140625" style="34" customWidth="1"/>
    <col min="7" max="7" width="15.5703125" style="35" customWidth="1"/>
    <col min="8" max="8" width="20.140625" style="36" customWidth="1"/>
    <col min="9" max="16384" width="11.42578125" style="36"/>
  </cols>
  <sheetData>
    <row r="7" spans="1:8" ht="36" x14ac:dyDescent="0.25">
      <c r="A7" s="33" t="s">
        <v>30</v>
      </c>
      <c r="B7" s="179">
        <v>2017</v>
      </c>
      <c r="C7" s="180"/>
      <c r="D7" s="180"/>
      <c r="E7" s="180"/>
    </row>
    <row r="8" spans="1:8" ht="18" x14ac:dyDescent="0.25">
      <c r="A8" s="33"/>
      <c r="B8" s="37"/>
      <c r="C8" s="37"/>
    </row>
    <row r="9" spans="1:8" ht="15.75" x14ac:dyDescent="0.25">
      <c r="A9" s="102" t="s">
        <v>6</v>
      </c>
      <c r="B9" s="39"/>
      <c r="C9" s="39"/>
      <c r="D9" s="40"/>
      <c r="E9" s="41"/>
      <c r="F9" s="40"/>
      <c r="G9" s="41"/>
      <c r="H9" s="42"/>
    </row>
    <row r="10" spans="1:8" ht="15.75" x14ac:dyDescent="0.25">
      <c r="A10" s="38"/>
      <c r="B10" s="39"/>
      <c r="C10" s="39"/>
      <c r="D10" s="40"/>
      <c r="E10" s="41"/>
      <c r="F10" s="40"/>
      <c r="G10" s="41"/>
      <c r="H10" s="42"/>
    </row>
    <row r="11" spans="1:8" x14ac:dyDescent="0.25">
      <c r="A11" s="178" t="s">
        <v>31</v>
      </c>
      <c r="B11" s="176"/>
      <c r="C11" s="176"/>
      <c r="D11" s="176"/>
      <c r="E11" s="176"/>
      <c r="F11" s="176"/>
      <c r="G11" s="176"/>
      <c r="H11" s="176"/>
    </row>
    <row r="12" spans="1:8" x14ac:dyDescent="0.25">
      <c r="A12" s="176"/>
      <c r="B12" s="176"/>
      <c r="C12" s="176"/>
      <c r="D12" s="176"/>
      <c r="E12" s="176"/>
      <c r="F12" s="176"/>
      <c r="G12" s="176"/>
      <c r="H12" s="176"/>
    </row>
    <row r="13" spans="1:8" x14ac:dyDescent="0.25">
      <c r="B13" s="36"/>
      <c r="C13" s="36"/>
      <c r="D13" s="36"/>
      <c r="E13" s="36"/>
      <c r="F13" s="36"/>
      <c r="G13" s="36"/>
    </row>
    <row r="14" spans="1:8" x14ac:dyDescent="0.25">
      <c r="A14" s="177"/>
      <c r="B14" s="176"/>
      <c r="C14" s="176"/>
      <c r="D14" s="176"/>
      <c r="E14" s="176"/>
      <c r="F14" s="176"/>
      <c r="G14" s="176"/>
      <c r="H14" s="176"/>
    </row>
    <row r="15" spans="1:8" x14ac:dyDescent="0.25">
      <c r="A15" s="176"/>
      <c r="B15" s="176"/>
      <c r="C15" s="176"/>
      <c r="D15" s="176"/>
      <c r="E15" s="176"/>
      <c r="F15" s="176"/>
      <c r="G15" s="176"/>
      <c r="H15" s="176"/>
    </row>
    <row r="16" spans="1:8" ht="15" x14ac:dyDescent="0.25">
      <c r="A16" s="42"/>
      <c r="B16" s="41"/>
      <c r="C16" s="41"/>
      <c r="D16" s="40"/>
      <c r="E16" s="41"/>
      <c r="F16" s="40"/>
      <c r="G16" s="41"/>
      <c r="H16" s="42"/>
    </row>
    <row r="17" spans="1:8" s="18" customFormat="1" ht="18" x14ac:dyDescent="0.25">
      <c r="A17" s="103" t="s">
        <v>17</v>
      </c>
      <c r="B17" s="25" t="s">
        <v>14</v>
      </c>
      <c r="C17" s="25"/>
      <c r="D17" s="30"/>
      <c r="E17" s="25" t="s">
        <v>15</v>
      </c>
      <c r="F17" s="30"/>
      <c r="G17" s="105"/>
    </row>
    <row r="18" spans="1:8" ht="15" thickBot="1" x14ac:dyDescent="0.3"/>
    <row r="19" spans="1:8" ht="72.75" customHeight="1" x14ac:dyDescent="0.25">
      <c r="A19" s="31"/>
      <c r="B19" s="3" t="s">
        <v>16</v>
      </c>
      <c r="C19" s="4"/>
      <c r="D19" s="109" t="s">
        <v>26</v>
      </c>
      <c r="E19" s="7" t="s">
        <v>25</v>
      </c>
      <c r="F19" s="32" t="s">
        <v>1</v>
      </c>
      <c r="G19" s="4" t="s">
        <v>19</v>
      </c>
      <c r="H19" s="43" t="s">
        <v>2</v>
      </c>
    </row>
    <row r="20" spans="1:8" ht="15" x14ac:dyDescent="0.25">
      <c r="A20" s="44"/>
      <c r="B20" s="45"/>
      <c r="C20" s="45"/>
      <c r="D20" s="127"/>
      <c r="E20" s="110"/>
      <c r="F20" s="47"/>
      <c r="G20" s="125"/>
      <c r="H20" s="48"/>
    </row>
    <row r="21" spans="1:8" ht="30" x14ac:dyDescent="0.25">
      <c r="A21" s="44" t="s">
        <v>18</v>
      </c>
      <c r="B21" s="49"/>
      <c r="C21" s="45"/>
      <c r="D21" s="128">
        <v>300</v>
      </c>
      <c r="E21" s="111">
        <v>1</v>
      </c>
      <c r="F21" s="50">
        <f>D21*E21</f>
        <v>300</v>
      </c>
      <c r="G21" s="125">
        <v>3</v>
      </c>
      <c r="H21" s="51">
        <f>B21*F21*G21</f>
        <v>0</v>
      </c>
    </row>
    <row r="22" spans="1:8" ht="15" x14ac:dyDescent="0.25">
      <c r="A22" s="44"/>
      <c r="B22" s="49"/>
      <c r="C22" s="45"/>
      <c r="D22" s="128"/>
      <c r="E22" s="111"/>
      <c r="F22" s="50"/>
      <c r="G22" s="125"/>
      <c r="H22" s="51"/>
    </row>
    <row r="23" spans="1:8" ht="15" x14ac:dyDescent="0.25">
      <c r="A23" s="44" t="s">
        <v>22</v>
      </c>
      <c r="B23" s="45"/>
      <c r="C23" s="45"/>
      <c r="D23" s="128">
        <v>150</v>
      </c>
      <c r="E23" s="111">
        <v>1</v>
      </c>
      <c r="F23" s="50">
        <f>D23*E23</f>
        <v>150</v>
      </c>
      <c r="G23" s="125">
        <v>3</v>
      </c>
      <c r="H23" s="51">
        <f>B23*F23*G23</f>
        <v>0</v>
      </c>
    </row>
    <row r="24" spans="1:8" ht="15" x14ac:dyDescent="0.25">
      <c r="A24" s="44"/>
      <c r="B24" s="49"/>
      <c r="C24" s="45"/>
      <c r="D24" s="128"/>
      <c r="E24" s="166"/>
      <c r="F24" s="50"/>
      <c r="G24" s="125"/>
      <c r="H24" s="48"/>
    </row>
    <row r="25" spans="1:8" ht="15" x14ac:dyDescent="0.25">
      <c r="A25" s="44" t="s">
        <v>21</v>
      </c>
      <c r="B25" s="49"/>
      <c r="C25" s="45"/>
      <c r="D25" s="128">
        <v>20</v>
      </c>
      <c r="E25" s="111"/>
      <c r="F25" s="50">
        <f>D25*E25</f>
        <v>0</v>
      </c>
      <c r="G25" s="125">
        <v>3</v>
      </c>
      <c r="H25" s="51">
        <f>B25*F25*G25</f>
        <v>0</v>
      </c>
    </row>
    <row r="26" spans="1:8" ht="15" x14ac:dyDescent="0.25">
      <c r="A26" s="44"/>
      <c r="B26" s="45"/>
      <c r="C26" s="45"/>
      <c r="D26" s="128"/>
      <c r="E26" s="112"/>
      <c r="F26" s="50"/>
      <c r="G26" s="125"/>
      <c r="H26" s="51"/>
    </row>
    <row r="27" spans="1:8" ht="17.25" customHeight="1" x14ac:dyDescent="0.25">
      <c r="A27" s="44" t="s">
        <v>3</v>
      </c>
      <c r="B27" s="49"/>
      <c r="C27" s="45"/>
      <c r="D27" s="128">
        <v>100</v>
      </c>
      <c r="E27" s="112" t="s">
        <v>5</v>
      </c>
      <c r="F27" s="50">
        <f>D27</f>
        <v>100</v>
      </c>
      <c r="G27" s="125">
        <v>3</v>
      </c>
      <c r="H27" s="51">
        <f>B27*F27*G27</f>
        <v>0</v>
      </c>
    </row>
    <row r="28" spans="1:8" ht="15" x14ac:dyDescent="0.25">
      <c r="A28" s="44"/>
      <c r="B28" s="45"/>
      <c r="C28" s="45"/>
      <c r="D28" s="128"/>
      <c r="E28" s="166"/>
      <c r="F28" s="50"/>
      <c r="G28" s="125"/>
      <c r="H28" s="51"/>
    </row>
    <row r="29" spans="1:8" ht="47.25" customHeight="1" x14ac:dyDescent="0.25">
      <c r="A29" s="44" t="s">
        <v>24</v>
      </c>
      <c r="B29" s="49"/>
      <c r="C29" s="45"/>
      <c r="D29" s="128">
        <v>30</v>
      </c>
      <c r="E29" s="111">
        <v>1</v>
      </c>
      <c r="F29" s="50">
        <f>D29*E29</f>
        <v>30</v>
      </c>
      <c r="G29" s="125">
        <v>3</v>
      </c>
      <c r="H29" s="51">
        <f>B29*F29*G29</f>
        <v>0</v>
      </c>
    </row>
    <row r="30" spans="1:8" ht="15.75" x14ac:dyDescent="0.25">
      <c r="A30" s="53"/>
      <c r="B30" s="54"/>
      <c r="C30" s="54"/>
      <c r="D30" s="129"/>
      <c r="E30" s="167"/>
      <c r="F30" s="55"/>
      <c r="G30" s="126"/>
      <c r="H30" s="56"/>
    </row>
    <row r="31" spans="1:8" ht="15.75" x14ac:dyDescent="0.25">
      <c r="A31" s="57"/>
      <c r="B31" s="58"/>
      <c r="C31" s="58"/>
      <c r="D31" s="130"/>
      <c r="E31" s="114"/>
      <c r="F31" s="60"/>
      <c r="G31" s="125"/>
      <c r="H31" s="61"/>
    </row>
    <row r="32" spans="1:8" ht="15.75" x14ac:dyDescent="0.25">
      <c r="A32" s="53" t="s">
        <v>0</v>
      </c>
      <c r="B32" s="54"/>
      <c r="C32" s="54"/>
      <c r="D32" s="129"/>
      <c r="E32" s="113"/>
      <c r="F32" s="47">
        <f>F21+F23+F25+F27+F29</f>
        <v>580</v>
      </c>
      <c r="G32" s="125">
        <v>3</v>
      </c>
      <c r="H32" s="61">
        <f>H21+H23+H25+H27+H29</f>
        <v>0</v>
      </c>
    </row>
    <row r="33" spans="1:8" ht="15.75" thickBot="1" x14ac:dyDescent="0.3">
      <c r="A33" s="62"/>
      <c r="B33" s="63"/>
      <c r="C33" s="63"/>
      <c r="D33" s="63"/>
      <c r="E33" s="115"/>
      <c r="F33" s="64"/>
      <c r="G33" s="65"/>
      <c r="H33" s="66"/>
    </row>
    <row r="34" spans="1:8" ht="15" x14ac:dyDescent="0.25">
      <c r="A34" s="67"/>
      <c r="B34" s="68"/>
      <c r="C34" s="68"/>
      <c r="D34" s="69"/>
      <c r="E34" s="70"/>
      <c r="F34" s="71"/>
      <c r="G34" s="68"/>
      <c r="H34" s="67"/>
    </row>
    <row r="36" spans="1:8" s="18" customFormat="1" ht="18" x14ac:dyDescent="0.25">
      <c r="A36" s="103" t="s">
        <v>20</v>
      </c>
      <c r="C36" s="104"/>
      <c r="D36" s="25" t="s">
        <v>14</v>
      </c>
      <c r="E36" s="26"/>
      <c r="F36" s="25" t="s">
        <v>15</v>
      </c>
      <c r="G36" s="26"/>
    </row>
    <row r="37" spans="1:8" ht="19.5" customHeight="1" thickBot="1" x14ac:dyDescent="0.3">
      <c r="F37" s="2"/>
    </row>
    <row r="38" spans="1:8" ht="67.5" customHeight="1" x14ac:dyDescent="0.25">
      <c r="A38" s="31"/>
      <c r="B38" s="4" t="s">
        <v>16</v>
      </c>
      <c r="C38" s="4"/>
      <c r="D38" s="109" t="s">
        <v>26</v>
      </c>
      <c r="E38" s="7" t="s">
        <v>25</v>
      </c>
      <c r="F38" s="124" t="s">
        <v>1</v>
      </c>
      <c r="G38" s="5" t="s">
        <v>19</v>
      </c>
      <c r="H38" s="6" t="s">
        <v>2</v>
      </c>
    </row>
    <row r="39" spans="1:8" ht="15" x14ac:dyDescent="0.25">
      <c r="A39" s="44"/>
      <c r="B39" s="49"/>
      <c r="C39" s="45"/>
      <c r="D39" s="127"/>
      <c r="E39" s="168"/>
      <c r="F39" s="46"/>
      <c r="G39" s="72"/>
      <c r="H39" s="131"/>
    </row>
    <row r="40" spans="1:8" ht="30" x14ac:dyDescent="0.25">
      <c r="A40" s="44" t="s">
        <v>18</v>
      </c>
      <c r="B40" s="49"/>
      <c r="C40" s="45"/>
      <c r="D40" s="128">
        <v>300</v>
      </c>
      <c r="E40" s="116">
        <v>1</v>
      </c>
      <c r="F40" s="52">
        <f>D40*E40</f>
        <v>300</v>
      </c>
      <c r="G40" s="73">
        <v>5</v>
      </c>
      <c r="H40" s="132">
        <f>B40*F40*G40</f>
        <v>0</v>
      </c>
    </row>
    <row r="41" spans="1:8" ht="15" x14ac:dyDescent="0.25">
      <c r="A41" s="44"/>
      <c r="B41" s="49"/>
      <c r="C41" s="45"/>
      <c r="D41" s="128"/>
      <c r="E41" s="116"/>
      <c r="F41" s="52"/>
      <c r="G41" s="73"/>
      <c r="H41" s="132"/>
    </row>
    <row r="42" spans="1:8" ht="15" x14ac:dyDescent="0.25">
      <c r="A42" s="44" t="s">
        <v>22</v>
      </c>
      <c r="B42" s="49"/>
      <c r="C42" s="45"/>
      <c r="D42" s="128">
        <v>150</v>
      </c>
      <c r="E42" s="116">
        <v>1</v>
      </c>
      <c r="F42" s="52">
        <f>D42*E42</f>
        <v>150</v>
      </c>
      <c r="G42" s="73">
        <v>5</v>
      </c>
      <c r="H42" s="132">
        <f>B42*F42*G42</f>
        <v>0</v>
      </c>
    </row>
    <row r="43" spans="1:8" ht="15" x14ac:dyDescent="0.25">
      <c r="A43" s="44"/>
      <c r="B43" s="49"/>
      <c r="C43" s="45"/>
      <c r="D43" s="128"/>
      <c r="E43" s="116"/>
      <c r="F43" s="52"/>
      <c r="G43" s="73"/>
      <c r="H43" s="132"/>
    </row>
    <row r="44" spans="1:8" ht="15" x14ac:dyDescent="0.25">
      <c r="A44" s="44" t="s">
        <v>21</v>
      </c>
      <c r="B44" s="49"/>
      <c r="C44" s="45"/>
      <c r="D44" s="128">
        <v>20</v>
      </c>
      <c r="E44" s="116"/>
      <c r="F44" s="52">
        <f>D44*E44</f>
        <v>0</v>
      </c>
      <c r="G44" s="73">
        <v>5</v>
      </c>
      <c r="H44" s="132">
        <f>B44*F44*G44</f>
        <v>0</v>
      </c>
    </row>
    <row r="45" spans="1:8" ht="16.5" customHeight="1" x14ac:dyDescent="0.25">
      <c r="A45" s="44"/>
      <c r="B45" s="49"/>
      <c r="C45" s="45"/>
      <c r="D45" s="128"/>
      <c r="E45" s="116"/>
      <c r="F45" s="52"/>
      <c r="G45" s="73"/>
      <c r="H45" s="132"/>
    </row>
    <row r="46" spans="1:8" ht="15.75" customHeight="1" x14ac:dyDescent="0.25">
      <c r="A46" s="44" t="s">
        <v>3</v>
      </c>
      <c r="B46" s="49"/>
      <c r="C46" s="45"/>
      <c r="D46" s="128">
        <v>100</v>
      </c>
      <c r="E46" s="116" t="s">
        <v>5</v>
      </c>
      <c r="F46" s="52">
        <f>D46</f>
        <v>100</v>
      </c>
      <c r="G46" s="73">
        <v>5</v>
      </c>
      <c r="H46" s="132">
        <f>B46*F46*G46</f>
        <v>0</v>
      </c>
    </row>
    <row r="47" spans="1:8" ht="15" x14ac:dyDescent="0.25">
      <c r="A47" s="44"/>
      <c r="B47" s="49"/>
      <c r="C47" s="45"/>
      <c r="D47" s="128"/>
      <c r="E47" s="116"/>
      <c r="F47" s="52"/>
      <c r="G47" s="73"/>
      <c r="H47" s="132"/>
    </row>
    <row r="48" spans="1:8" ht="49.5" customHeight="1" x14ac:dyDescent="0.25">
      <c r="A48" s="44" t="s">
        <v>24</v>
      </c>
      <c r="B48" s="49"/>
      <c r="C48" s="45"/>
      <c r="D48" s="128">
        <v>30</v>
      </c>
      <c r="E48" s="116">
        <v>1</v>
      </c>
      <c r="F48" s="52">
        <f>D48*E48</f>
        <v>30</v>
      </c>
      <c r="G48" s="73">
        <v>5</v>
      </c>
      <c r="H48" s="132">
        <f>B48*F48*G48</f>
        <v>0</v>
      </c>
    </row>
    <row r="49" spans="1:8" ht="15" x14ac:dyDescent="0.25">
      <c r="A49" s="44"/>
      <c r="B49" s="49"/>
      <c r="C49" s="45"/>
      <c r="D49" s="128"/>
      <c r="E49" s="116"/>
      <c r="F49" s="52"/>
      <c r="G49" s="73"/>
      <c r="H49" s="133"/>
    </row>
    <row r="50" spans="1:8" ht="15.75" x14ac:dyDescent="0.25">
      <c r="A50" s="57"/>
      <c r="B50" s="169"/>
      <c r="C50" s="58"/>
      <c r="D50" s="130"/>
      <c r="E50" s="117"/>
      <c r="F50" s="59"/>
      <c r="G50" s="72"/>
      <c r="H50" s="134"/>
    </row>
    <row r="51" spans="1:8" ht="15.75" x14ac:dyDescent="0.25">
      <c r="A51" s="53" t="s">
        <v>0</v>
      </c>
      <c r="B51" s="170"/>
      <c r="C51" s="54"/>
      <c r="D51" s="129"/>
      <c r="E51" s="118"/>
      <c r="F51" s="46">
        <f>F40+F42+F44+F46+F48</f>
        <v>580</v>
      </c>
      <c r="G51" s="73">
        <v>5</v>
      </c>
      <c r="H51" s="135">
        <f>H40+H42+H44+H46+H48</f>
        <v>0</v>
      </c>
    </row>
    <row r="52" spans="1:8" ht="16.5" thickBot="1" x14ac:dyDescent="0.3">
      <c r="A52" s="62"/>
      <c r="B52" s="171"/>
      <c r="C52" s="74"/>
      <c r="D52" s="75"/>
      <c r="E52" s="119"/>
      <c r="F52" s="75"/>
      <c r="G52" s="76"/>
      <c r="H52" s="136"/>
    </row>
    <row r="53" spans="1:8" ht="15.75" x14ac:dyDescent="0.25">
      <c r="A53" s="77"/>
      <c r="B53" s="78"/>
      <c r="C53" s="78"/>
      <c r="D53" s="79"/>
      <c r="E53" s="80"/>
      <c r="F53" s="79"/>
      <c r="G53" s="68"/>
      <c r="H53" s="79"/>
    </row>
    <row r="54" spans="1:8" ht="15" x14ac:dyDescent="0.25">
      <c r="A54" s="67"/>
      <c r="B54" s="68"/>
      <c r="C54" s="68"/>
      <c r="D54" s="69"/>
      <c r="E54" s="70"/>
      <c r="F54" s="69"/>
      <c r="G54" s="68"/>
      <c r="H54" s="67"/>
    </row>
    <row r="55" spans="1:8" s="18" customFormat="1" ht="18" x14ac:dyDescent="0.25">
      <c r="A55" s="103" t="s">
        <v>23</v>
      </c>
      <c r="B55" s="104"/>
      <c r="C55" s="104"/>
      <c r="D55" s="27" t="s">
        <v>14</v>
      </c>
      <c r="E55" s="26"/>
      <c r="F55" s="27" t="s">
        <v>15</v>
      </c>
      <c r="G55" s="26"/>
    </row>
    <row r="56" spans="1:8" ht="15" customHeight="1" thickBot="1" x14ac:dyDescent="0.3"/>
    <row r="57" spans="1:8" ht="75.75" customHeight="1" x14ac:dyDescent="0.25">
      <c r="A57" s="31"/>
      <c r="B57" s="4" t="s">
        <v>16</v>
      </c>
      <c r="C57" s="4"/>
      <c r="D57" s="109" t="s">
        <v>26</v>
      </c>
      <c r="E57" s="7" t="s">
        <v>25</v>
      </c>
      <c r="F57" s="124" t="s">
        <v>1</v>
      </c>
      <c r="G57" s="5" t="s">
        <v>19</v>
      </c>
      <c r="H57" s="6" t="s">
        <v>2</v>
      </c>
    </row>
    <row r="58" spans="1:8" ht="15" x14ac:dyDescent="0.25">
      <c r="A58" s="44"/>
      <c r="B58" s="49"/>
      <c r="C58" s="45"/>
      <c r="D58" s="127"/>
      <c r="E58" s="168"/>
      <c r="F58" s="46"/>
      <c r="G58" s="72"/>
      <c r="H58" s="131"/>
    </row>
    <row r="59" spans="1:8" ht="30" x14ac:dyDescent="0.25">
      <c r="A59" s="44" t="s">
        <v>18</v>
      </c>
      <c r="B59" s="49"/>
      <c r="C59" s="45"/>
      <c r="D59" s="128">
        <v>300</v>
      </c>
      <c r="E59" s="116">
        <v>1</v>
      </c>
      <c r="F59" s="52">
        <f>D59*E59</f>
        <v>300</v>
      </c>
      <c r="G59" s="73">
        <v>10</v>
      </c>
      <c r="H59" s="132">
        <f>B59*F59*G59</f>
        <v>0</v>
      </c>
    </row>
    <row r="60" spans="1:8" ht="15" x14ac:dyDescent="0.25">
      <c r="A60" s="44"/>
      <c r="B60" s="49"/>
      <c r="C60" s="45"/>
      <c r="D60" s="128"/>
      <c r="E60" s="116"/>
      <c r="F60" s="52"/>
      <c r="G60" s="73"/>
      <c r="H60" s="132"/>
    </row>
    <row r="61" spans="1:8" ht="15" x14ac:dyDescent="0.25">
      <c r="A61" s="44" t="s">
        <v>22</v>
      </c>
      <c r="B61" s="49"/>
      <c r="C61" s="45"/>
      <c r="D61" s="128">
        <v>150</v>
      </c>
      <c r="E61" s="116">
        <v>1</v>
      </c>
      <c r="F61" s="52">
        <f>D61*E61</f>
        <v>150</v>
      </c>
      <c r="G61" s="73">
        <v>10</v>
      </c>
      <c r="H61" s="132">
        <f>B61*F61*G61</f>
        <v>0</v>
      </c>
    </row>
    <row r="62" spans="1:8" ht="15" x14ac:dyDescent="0.25">
      <c r="A62" s="44"/>
      <c r="B62" s="49"/>
      <c r="C62" s="45"/>
      <c r="D62" s="128"/>
      <c r="E62" s="116"/>
      <c r="F62" s="52"/>
      <c r="G62" s="73"/>
      <c r="H62" s="132"/>
    </row>
    <row r="63" spans="1:8" ht="15" x14ac:dyDescent="0.25">
      <c r="A63" s="44" t="s">
        <v>21</v>
      </c>
      <c r="B63" s="49"/>
      <c r="C63" s="45"/>
      <c r="D63" s="128">
        <v>20</v>
      </c>
      <c r="E63" s="116"/>
      <c r="F63" s="52">
        <f>D63*E63</f>
        <v>0</v>
      </c>
      <c r="G63" s="73">
        <v>10</v>
      </c>
      <c r="H63" s="132">
        <f>B63*F63*G63</f>
        <v>0</v>
      </c>
    </row>
    <row r="64" spans="1:8" ht="15" x14ac:dyDescent="0.25">
      <c r="A64" s="44"/>
      <c r="B64" s="49"/>
      <c r="C64" s="45"/>
      <c r="D64" s="128"/>
      <c r="E64" s="116"/>
      <c r="F64" s="52"/>
      <c r="G64" s="73"/>
      <c r="H64" s="132"/>
    </row>
    <row r="65" spans="1:8" ht="15" x14ac:dyDescent="0.25">
      <c r="A65" s="44" t="s">
        <v>3</v>
      </c>
      <c r="B65" s="49"/>
      <c r="C65" s="45"/>
      <c r="D65" s="128">
        <v>100</v>
      </c>
      <c r="E65" s="116" t="s">
        <v>5</v>
      </c>
      <c r="F65" s="52">
        <f>D65</f>
        <v>100</v>
      </c>
      <c r="G65" s="73">
        <v>10</v>
      </c>
      <c r="H65" s="132">
        <f>B65*F65*G65</f>
        <v>0</v>
      </c>
    </row>
    <row r="66" spans="1:8" ht="15" x14ac:dyDescent="0.25">
      <c r="A66" s="44"/>
      <c r="B66" s="49"/>
      <c r="C66" s="45"/>
      <c r="D66" s="128"/>
      <c r="E66" s="116"/>
      <c r="F66" s="52"/>
      <c r="G66" s="73"/>
      <c r="H66" s="132"/>
    </row>
    <row r="67" spans="1:8" ht="46.5" customHeight="1" x14ac:dyDescent="0.25">
      <c r="A67" s="44" t="s">
        <v>24</v>
      </c>
      <c r="B67" s="49"/>
      <c r="C67" s="45"/>
      <c r="D67" s="128">
        <v>30</v>
      </c>
      <c r="E67" s="116">
        <v>1</v>
      </c>
      <c r="F67" s="52">
        <f>D67*E67</f>
        <v>30</v>
      </c>
      <c r="G67" s="73">
        <v>10</v>
      </c>
      <c r="H67" s="132">
        <f>B67*F67*G67</f>
        <v>0</v>
      </c>
    </row>
    <row r="68" spans="1:8" ht="15" x14ac:dyDescent="0.25">
      <c r="A68" s="44"/>
      <c r="B68" s="49"/>
      <c r="C68" s="45"/>
      <c r="D68" s="128"/>
      <c r="E68" s="116"/>
      <c r="F68" s="52"/>
      <c r="G68" s="73"/>
      <c r="H68" s="133"/>
    </row>
    <row r="69" spans="1:8" ht="15.75" x14ac:dyDescent="0.25">
      <c r="A69" s="57"/>
      <c r="B69" s="169"/>
      <c r="C69" s="58"/>
      <c r="D69" s="130"/>
      <c r="E69" s="172"/>
      <c r="F69" s="81"/>
      <c r="G69" s="72"/>
      <c r="H69" s="134"/>
    </row>
    <row r="70" spans="1:8" ht="15.75" x14ac:dyDescent="0.25">
      <c r="A70" s="53" t="s">
        <v>0</v>
      </c>
      <c r="B70" s="170"/>
      <c r="C70" s="54"/>
      <c r="D70" s="129"/>
      <c r="E70" s="173"/>
      <c r="F70" s="46">
        <f>F59+F61+F63+F65+F67</f>
        <v>580</v>
      </c>
      <c r="G70" s="73">
        <v>10</v>
      </c>
      <c r="H70" s="135">
        <f>H59+H61+H63+H65+H67</f>
        <v>0</v>
      </c>
    </row>
    <row r="71" spans="1:8" ht="16.5" thickBot="1" x14ac:dyDescent="0.3">
      <c r="A71" s="62"/>
      <c r="B71" s="171"/>
      <c r="C71" s="82"/>
      <c r="D71" s="75"/>
      <c r="E71" s="174"/>
      <c r="F71" s="83"/>
      <c r="G71" s="84"/>
      <c r="H71" s="136"/>
    </row>
    <row r="72" spans="1:8" ht="15.75" x14ac:dyDescent="0.25">
      <c r="A72" s="77"/>
      <c r="B72" s="78"/>
      <c r="C72" s="78"/>
      <c r="D72" s="79"/>
      <c r="E72" s="80"/>
      <c r="F72" s="79"/>
      <c r="G72" s="68"/>
      <c r="H72" s="79"/>
    </row>
    <row r="73" spans="1:8" ht="15" x14ac:dyDescent="0.25">
      <c r="A73" s="42"/>
      <c r="B73" s="41"/>
      <c r="C73" s="41"/>
      <c r="D73" s="40"/>
      <c r="E73" s="41"/>
      <c r="F73" s="40"/>
      <c r="G73" s="41"/>
      <c r="H73" s="42"/>
    </row>
    <row r="74" spans="1:8" ht="12" customHeight="1" x14ac:dyDescent="0.25">
      <c r="A74" s="67"/>
      <c r="B74" s="68"/>
      <c r="C74" s="68"/>
      <c r="D74" s="69"/>
      <c r="E74" s="68"/>
      <c r="F74" s="69"/>
      <c r="G74" s="41"/>
      <c r="H74" s="42"/>
    </row>
    <row r="75" spans="1:8" ht="34.5" customHeight="1" x14ac:dyDescent="0.25">
      <c r="A75" s="85" t="s">
        <v>4</v>
      </c>
      <c r="B75" s="86"/>
      <c r="C75" s="86"/>
      <c r="D75" s="2"/>
      <c r="E75" s="78"/>
      <c r="F75" s="2">
        <f>H32+H51+H70</f>
        <v>0</v>
      </c>
      <c r="G75" s="41"/>
      <c r="H75" s="42"/>
    </row>
    <row r="76" spans="1:8" ht="18" x14ac:dyDescent="0.25">
      <c r="A76" s="85"/>
      <c r="B76" s="86"/>
      <c r="C76" s="86"/>
      <c r="D76" s="2"/>
      <c r="E76" s="78"/>
      <c r="F76" s="87"/>
      <c r="G76" s="41"/>
      <c r="H76" s="42"/>
    </row>
    <row r="77" spans="1:8" ht="15" x14ac:dyDescent="0.25">
      <c r="A77" s="67"/>
      <c r="B77" s="68"/>
      <c r="C77" s="68"/>
      <c r="D77" s="69"/>
      <c r="E77" s="68"/>
      <c r="F77" s="69"/>
      <c r="G77" s="41"/>
      <c r="H77" s="42"/>
    </row>
    <row r="78" spans="1:8" x14ac:dyDescent="0.25">
      <c r="A78" s="175" t="s">
        <v>7</v>
      </c>
      <c r="B78" s="175"/>
      <c r="C78" s="175"/>
      <c r="D78" s="176"/>
      <c r="E78" s="176"/>
      <c r="F78" s="176"/>
      <c r="G78" s="176"/>
      <c r="H78" s="176"/>
    </row>
    <row r="79" spans="1:8" x14ac:dyDescent="0.25">
      <c r="A79" s="176"/>
      <c r="B79" s="176"/>
      <c r="C79" s="176"/>
      <c r="D79" s="176"/>
      <c r="E79" s="176"/>
      <c r="F79" s="176"/>
      <c r="G79" s="176"/>
      <c r="H79" s="176"/>
    </row>
    <row r="80" spans="1:8" x14ac:dyDescent="0.25">
      <c r="B80" s="36"/>
      <c r="C80" s="36"/>
      <c r="D80" s="36"/>
      <c r="E80" s="36"/>
      <c r="F80" s="36"/>
      <c r="G80" s="36"/>
    </row>
    <row r="81" spans="1:8" s="18" customFormat="1" ht="15" x14ac:dyDescent="0.25">
      <c r="A81" s="106" t="s">
        <v>8</v>
      </c>
      <c r="B81" s="107"/>
      <c r="C81" s="107"/>
      <c r="D81" s="108"/>
      <c r="E81" s="107"/>
      <c r="F81" s="108"/>
      <c r="G81" s="107"/>
      <c r="H81" s="106"/>
    </row>
    <row r="82" spans="1:8" ht="15" x14ac:dyDescent="0.25">
      <c r="A82" s="67"/>
      <c r="B82" s="68"/>
      <c r="C82" s="68"/>
      <c r="D82" s="88"/>
      <c r="E82" s="89"/>
      <c r="F82" s="88"/>
      <c r="G82" s="41"/>
      <c r="H82" s="42"/>
    </row>
    <row r="83" spans="1:8" ht="15" x14ac:dyDescent="0.25">
      <c r="A83" s="67"/>
      <c r="B83" s="68"/>
      <c r="C83" s="68"/>
      <c r="D83" s="88"/>
      <c r="E83" s="89"/>
      <c r="F83" s="88"/>
      <c r="G83" s="41"/>
      <c r="H83" s="42"/>
    </row>
    <row r="84" spans="1:8" ht="15" x14ac:dyDescent="0.25">
      <c r="A84" s="67"/>
      <c r="B84" s="68"/>
      <c r="C84" s="68"/>
      <c r="D84" s="88"/>
      <c r="E84" s="89"/>
      <c r="F84" s="88"/>
      <c r="G84" s="41"/>
      <c r="H84" s="42"/>
    </row>
    <row r="85" spans="1:8" ht="15" x14ac:dyDescent="0.25">
      <c r="A85" s="67"/>
      <c r="B85" s="68"/>
      <c r="C85" s="68"/>
      <c r="D85" s="88"/>
      <c r="E85" s="89"/>
      <c r="F85" s="88"/>
      <c r="G85" s="41"/>
      <c r="H85" s="42"/>
    </row>
    <row r="86" spans="1:8" ht="15.75" x14ac:dyDescent="0.25">
      <c r="A86" s="67"/>
      <c r="B86" s="68"/>
      <c r="C86" s="68"/>
      <c r="D86" s="90"/>
      <c r="E86" s="89"/>
      <c r="F86" s="88"/>
      <c r="G86" s="41"/>
      <c r="H86" s="42"/>
    </row>
    <row r="87" spans="1:8" ht="15" x14ac:dyDescent="0.25">
      <c r="A87" s="67"/>
      <c r="B87" s="68"/>
      <c r="C87" s="68"/>
      <c r="D87" s="88"/>
      <c r="E87" s="89"/>
      <c r="F87" s="88"/>
      <c r="G87" s="41"/>
      <c r="H87" s="42"/>
    </row>
    <row r="88" spans="1:8" ht="15" x14ac:dyDescent="0.25">
      <c r="A88" s="67"/>
      <c r="B88" s="68"/>
      <c r="C88" s="68"/>
      <c r="D88" s="88"/>
      <c r="E88" s="89"/>
      <c r="F88" s="88"/>
      <c r="G88" s="41"/>
      <c r="H88" s="42"/>
    </row>
    <row r="89" spans="1:8" ht="15" x14ac:dyDescent="0.25">
      <c r="A89" s="67"/>
      <c r="B89" s="68"/>
      <c r="C89" s="68"/>
      <c r="D89" s="88"/>
      <c r="E89" s="89"/>
      <c r="F89" s="88"/>
      <c r="G89" s="41"/>
      <c r="H89" s="42"/>
    </row>
    <row r="90" spans="1:8" ht="15" x14ac:dyDescent="0.25">
      <c r="A90" s="67"/>
      <c r="B90" s="68"/>
      <c r="C90" s="68"/>
      <c r="D90" s="88"/>
      <c r="E90" s="89"/>
      <c r="F90" s="88"/>
      <c r="G90" s="41"/>
      <c r="H90" s="42"/>
    </row>
    <row r="91" spans="1:8" ht="15.75" x14ac:dyDescent="0.25">
      <c r="A91" s="77"/>
      <c r="B91" s="78"/>
      <c r="C91" s="78"/>
      <c r="D91" s="79"/>
      <c r="E91" s="80"/>
      <c r="F91" s="79"/>
      <c r="G91" s="41"/>
      <c r="H91" s="42"/>
    </row>
    <row r="92" spans="1:8" ht="15" x14ac:dyDescent="0.25">
      <c r="A92" s="67"/>
      <c r="B92" s="68"/>
      <c r="C92" s="68"/>
      <c r="D92" s="69"/>
      <c r="E92" s="70"/>
      <c r="F92" s="69"/>
      <c r="G92" s="41"/>
      <c r="H92" s="42"/>
    </row>
    <row r="93" spans="1:8" ht="15" x14ac:dyDescent="0.25">
      <c r="A93" s="67"/>
      <c r="B93" s="68"/>
      <c r="C93" s="68"/>
      <c r="D93" s="69"/>
      <c r="E93" s="68"/>
      <c r="F93" s="69"/>
      <c r="G93" s="41"/>
      <c r="H93" s="42"/>
    </row>
    <row r="94" spans="1:8" ht="15" x14ac:dyDescent="0.25">
      <c r="A94" s="67"/>
      <c r="B94" s="68"/>
      <c r="C94" s="68"/>
      <c r="D94" s="69"/>
      <c r="E94" s="68"/>
      <c r="F94" s="69"/>
      <c r="G94" s="41"/>
      <c r="H94" s="42"/>
    </row>
    <row r="95" spans="1:8" ht="15" x14ac:dyDescent="0.25">
      <c r="A95" s="67"/>
      <c r="B95" s="68"/>
      <c r="C95" s="68"/>
      <c r="D95" s="69"/>
      <c r="E95" s="68"/>
      <c r="F95" s="69"/>
      <c r="G95" s="41"/>
      <c r="H95" s="42"/>
    </row>
    <row r="96" spans="1:8" ht="15.75" x14ac:dyDescent="0.25">
      <c r="A96" s="77"/>
      <c r="B96" s="78"/>
      <c r="C96" s="78"/>
      <c r="D96" s="69"/>
      <c r="E96" s="68"/>
      <c r="F96" s="69"/>
      <c r="G96" s="41"/>
      <c r="H96" s="42"/>
    </row>
    <row r="97" spans="1:8" ht="15" x14ac:dyDescent="0.25">
      <c r="A97" s="67"/>
      <c r="B97" s="68"/>
      <c r="C97" s="68"/>
      <c r="D97" s="69"/>
      <c r="E97" s="68"/>
      <c r="F97" s="69"/>
      <c r="G97" s="41"/>
      <c r="H97" s="42"/>
    </row>
    <row r="98" spans="1:8" ht="15.75" x14ac:dyDescent="0.25">
      <c r="A98" s="67"/>
      <c r="B98" s="68"/>
      <c r="C98" s="68"/>
      <c r="D98" s="2"/>
      <c r="E98" s="78"/>
      <c r="F98" s="2"/>
      <c r="G98" s="41"/>
      <c r="H98" s="42"/>
    </row>
    <row r="99" spans="1:8" ht="15" x14ac:dyDescent="0.25">
      <c r="A99" s="67"/>
      <c r="B99" s="68"/>
      <c r="C99" s="68"/>
      <c r="D99" s="69"/>
      <c r="E99" s="68"/>
      <c r="F99" s="69"/>
      <c r="G99" s="41"/>
      <c r="H99" s="42"/>
    </row>
    <row r="100" spans="1:8" ht="15" x14ac:dyDescent="0.25">
      <c r="A100" s="67"/>
      <c r="B100" s="68"/>
      <c r="C100" s="68"/>
      <c r="D100" s="88"/>
      <c r="E100" s="89"/>
      <c r="F100" s="88"/>
      <c r="G100" s="41"/>
      <c r="H100" s="42"/>
    </row>
    <row r="101" spans="1:8" ht="15" x14ac:dyDescent="0.25">
      <c r="A101" s="67"/>
      <c r="B101" s="68"/>
      <c r="C101" s="68"/>
      <c r="D101" s="88"/>
      <c r="E101" s="89"/>
      <c r="F101" s="88"/>
      <c r="G101" s="41"/>
      <c r="H101" s="42"/>
    </row>
    <row r="102" spans="1:8" ht="15" x14ac:dyDescent="0.25">
      <c r="A102" s="67"/>
      <c r="B102" s="68"/>
      <c r="C102" s="68"/>
      <c r="D102" s="88"/>
      <c r="E102" s="89"/>
      <c r="F102" s="88"/>
      <c r="G102" s="41"/>
      <c r="H102" s="42"/>
    </row>
    <row r="103" spans="1:8" ht="15" x14ac:dyDescent="0.25">
      <c r="A103" s="67"/>
      <c r="B103" s="68"/>
      <c r="C103" s="68"/>
      <c r="D103" s="88"/>
      <c r="E103" s="89"/>
      <c r="F103" s="88"/>
      <c r="G103" s="41"/>
      <c r="H103" s="42"/>
    </row>
    <row r="104" spans="1:8" ht="15" x14ac:dyDescent="0.25">
      <c r="A104" s="67"/>
      <c r="B104" s="68"/>
      <c r="C104" s="68"/>
      <c r="D104" s="88"/>
      <c r="E104" s="89"/>
      <c r="F104" s="88"/>
      <c r="G104" s="41"/>
      <c r="H104" s="42"/>
    </row>
    <row r="105" spans="1:8" ht="15" x14ac:dyDescent="0.25">
      <c r="A105" s="67"/>
      <c r="B105" s="68"/>
      <c r="C105" s="68"/>
      <c r="D105" s="88"/>
      <c r="E105" s="89"/>
      <c r="F105" s="88"/>
      <c r="G105" s="41"/>
      <c r="H105" s="42"/>
    </row>
    <row r="106" spans="1:8" ht="15" x14ac:dyDescent="0.25">
      <c r="A106" s="67"/>
      <c r="B106" s="68"/>
      <c r="C106" s="68"/>
      <c r="D106" s="88"/>
      <c r="E106" s="89"/>
      <c r="F106" s="88"/>
      <c r="G106" s="41"/>
      <c r="H106" s="42"/>
    </row>
    <row r="107" spans="1:8" ht="15.75" x14ac:dyDescent="0.25">
      <c r="A107" s="67"/>
      <c r="B107" s="68"/>
      <c r="C107" s="68"/>
      <c r="D107" s="90"/>
      <c r="E107" s="89"/>
      <c r="F107" s="88"/>
      <c r="G107" s="41"/>
      <c r="H107" s="42"/>
    </row>
    <row r="108" spans="1:8" ht="15" x14ac:dyDescent="0.25">
      <c r="A108" s="67"/>
      <c r="B108" s="68"/>
      <c r="C108" s="68"/>
      <c r="D108" s="88"/>
      <c r="E108" s="89"/>
      <c r="F108" s="88"/>
      <c r="G108" s="41"/>
      <c r="H108" s="42"/>
    </row>
    <row r="109" spans="1:8" ht="15" x14ac:dyDescent="0.25">
      <c r="A109" s="67"/>
      <c r="B109" s="68"/>
      <c r="C109" s="68"/>
      <c r="D109" s="88"/>
      <c r="E109" s="89"/>
      <c r="F109" s="88"/>
      <c r="G109" s="41"/>
      <c r="H109" s="42"/>
    </row>
    <row r="110" spans="1:8" ht="15" x14ac:dyDescent="0.25">
      <c r="A110" s="67"/>
      <c r="B110" s="68"/>
      <c r="C110" s="68"/>
      <c r="D110" s="88"/>
      <c r="E110" s="89"/>
      <c r="F110" s="88"/>
      <c r="G110" s="41"/>
      <c r="H110" s="42"/>
    </row>
    <row r="111" spans="1:8" ht="15" x14ac:dyDescent="0.25">
      <c r="A111" s="67"/>
      <c r="B111" s="68"/>
      <c r="C111" s="68"/>
      <c r="D111" s="88"/>
      <c r="E111" s="89"/>
      <c r="F111" s="88"/>
      <c r="G111" s="41"/>
      <c r="H111" s="42"/>
    </row>
    <row r="112" spans="1:8" ht="15.75" x14ac:dyDescent="0.25">
      <c r="A112" s="77"/>
      <c r="B112" s="78"/>
      <c r="C112" s="78"/>
      <c r="D112" s="79"/>
      <c r="E112" s="80"/>
      <c r="F112" s="79"/>
      <c r="G112" s="41"/>
      <c r="H112" s="42"/>
    </row>
    <row r="113" spans="1:8" ht="15" x14ac:dyDescent="0.25">
      <c r="A113" s="67"/>
      <c r="B113" s="68"/>
      <c r="C113" s="68"/>
      <c r="D113" s="69"/>
      <c r="E113" s="70"/>
      <c r="F113" s="69"/>
      <c r="G113" s="41"/>
      <c r="H113" s="42"/>
    </row>
    <row r="114" spans="1:8" ht="15" x14ac:dyDescent="0.25">
      <c r="A114" s="67"/>
      <c r="B114" s="68"/>
      <c r="C114" s="68"/>
      <c r="D114" s="69"/>
      <c r="E114" s="68"/>
      <c r="F114" s="69"/>
      <c r="G114" s="41"/>
      <c r="H114" s="42"/>
    </row>
    <row r="115" spans="1:8" ht="15" x14ac:dyDescent="0.25">
      <c r="A115" s="67"/>
      <c r="B115" s="68"/>
      <c r="C115" s="68"/>
      <c r="D115" s="69"/>
      <c r="E115" s="68"/>
      <c r="F115" s="69"/>
      <c r="G115" s="41"/>
      <c r="H115" s="42"/>
    </row>
    <row r="116" spans="1:8" ht="15.75" x14ac:dyDescent="0.25">
      <c r="A116" s="77"/>
      <c r="B116" s="78"/>
      <c r="C116" s="78"/>
      <c r="D116" s="69"/>
      <c r="E116" s="68"/>
      <c r="F116" s="69"/>
      <c r="G116" s="41"/>
      <c r="H116" s="42"/>
    </row>
    <row r="117" spans="1:8" ht="15" x14ac:dyDescent="0.25">
      <c r="A117" s="67"/>
      <c r="B117" s="68"/>
      <c r="C117" s="68"/>
      <c r="D117" s="69"/>
      <c r="E117" s="68"/>
      <c r="F117" s="69"/>
      <c r="G117" s="41"/>
      <c r="H117" s="42"/>
    </row>
    <row r="118" spans="1:8" ht="15.75" x14ac:dyDescent="0.25">
      <c r="A118" s="67"/>
      <c r="B118" s="68"/>
      <c r="C118" s="68"/>
      <c r="D118" s="2"/>
      <c r="E118" s="78"/>
      <c r="F118" s="2"/>
      <c r="G118" s="68"/>
      <c r="H118" s="42"/>
    </row>
    <row r="119" spans="1:8" ht="15" x14ac:dyDescent="0.25">
      <c r="A119" s="67"/>
      <c r="B119" s="68"/>
      <c r="C119" s="68"/>
      <c r="D119" s="69"/>
      <c r="E119" s="68"/>
      <c r="F119" s="69"/>
      <c r="G119" s="68"/>
      <c r="H119" s="42"/>
    </row>
    <row r="120" spans="1:8" ht="15" x14ac:dyDescent="0.25">
      <c r="A120" s="67"/>
      <c r="B120" s="68"/>
      <c r="C120" s="68"/>
      <c r="D120" s="69"/>
      <c r="E120" s="68"/>
      <c r="F120" s="69"/>
      <c r="G120" s="68"/>
      <c r="H120" s="42"/>
    </row>
    <row r="121" spans="1:8" ht="26.25" customHeight="1" x14ac:dyDescent="0.25">
      <c r="A121" s="67"/>
      <c r="B121" s="68"/>
      <c r="C121" s="68"/>
      <c r="D121" s="2"/>
      <c r="E121" s="68"/>
      <c r="F121" s="69"/>
      <c r="G121" s="68"/>
      <c r="H121" s="42"/>
    </row>
    <row r="122" spans="1:8" ht="15" x14ac:dyDescent="0.25">
      <c r="A122" s="67"/>
      <c r="B122" s="68"/>
      <c r="C122" s="68"/>
      <c r="D122" s="69"/>
      <c r="E122" s="68"/>
      <c r="F122" s="69"/>
      <c r="G122" s="68"/>
      <c r="H122" s="42"/>
    </row>
    <row r="123" spans="1:8" x14ac:dyDescent="0.25">
      <c r="A123" s="91"/>
      <c r="B123" s="92"/>
      <c r="C123" s="92"/>
      <c r="D123" s="93"/>
      <c r="E123" s="94"/>
      <c r="F123" s="93"/>
      <c r="G123" s="92"/>
    </row>
    <row r="124" spans="1:8" x14ac:dyDescent="0.25">
      <c r="A124" s="91"/>
      <c r="B124" s="92"/>
      <c r="C124" s="92"/>
      <c r="D124" s="93"/>
      <c r="E124" s="94"/>
      <c r="F124" s="93"/>
      <c r="G124" s="92"/>
    </row>
    <row r="125" spans="1:8" x14ac:dyDescent="0.25">
      <c r="A125" s="91"/>
      <c r="B125" s="92"/>
      <c r="C125" s="92"/>
      <c r="D125" s="93"/>
      <c r="E125" s="94"/>
      <c r="F125" s="93"/>
      <c r="G125" s="92"/>
    </row>
    <row r="126" spans="1:8" x14ac:dyDescent="0.25">
      <c r="A126" s="91"/>
      <c r="B126" s="92"/>
      <c r="C126" s="92"/>
      <c r="D126" s="93"/>
      <c r="E126" s="94"/>
      <c r="F126" s="93"/>
      <c r="G126" s="92"/>
    </row>
    <row r="127" spans="1:8" x14ac:dyDescent="0.25">
      <c r="A127" s="91"/>
      <c r="B127" s="92"/>
      <c r="C127" s="92"/>
      <c r="D127" s="93"/>
      <c r="E127" s="94"/>
      <c r="F127" s="93"/>
      <c r="G127" s="92"/>
    </row>
    <row r="128" spans="1:8" x14ac:dyDescent="0.25">
      <c r="A128" s="91"/>
      <c r="B128" s="92"/>
      <c r="C128" s="92"/>
      <c r="D128" s="93"/>
      <c r="E128" s="94"/>
      <c r="F128" s="93"/>
      <c r="G128" s="92"/>
    </row>
    <row r="129" spans="1:7" x14ac:dyDescent="0.25">
      <c r="A129" s="91"/>
      <c r="B129" s="92"/>
      <c r="C129" s="92"/>
      <c r="D129" s="93"/>
      <c r="E129" s="94"/>
      <c r="F129" s="93"/>
      <c r="G129" s="92"/>
    </row>
    <row r="130" spans="1:7" ht="15" x14ac:dyDescent="0.25">
      <c r="A130" s="91"/>
      <c r="B130" s="92"/>
      <c r="C130" s="92"/>
      <c r="D130" s="95"/>
      <c r="E130" s="96"/>
      <c r="F130" s="93"/>
      <c r="G130" s="92"/>
    </row>
    <row r="131" spans="1:7" x14ac:dyDescent="0.25">
      <c r="A131" s="91"/>
      <c r="B131" s="92"/>
      <c r="C131" s="92"/>
      <c r="D131" s="93"/>
      <c r="E131" s="96"/>
      <c r="F131" s="93"/>
      <c r="G131" s="92"/>
    </row>
    <row r="132" spans="1:7" x14ac:dyDescent="0.25">
      <c r="A132" s="91"/>
      <c r="B132" s="92"/>
      <c r="C132" s="92"/>
      <c r="D132" s="93"/>
      <c r="E132" s="94"/>
      <c r="F132" s="93"/>
      <c r="G132" s="92"/>
    </row>
    <row r="133" spans="1:7" x14ac:dyDescent="0.25">
      <c r="A133" s="91"/>
      <c r="B133" s="92"/>
      <c r="C133" s="92"/>
      <c r="D133" s="93"/>
      <c r="E133" s="94"/>
      <c r="F133" s="93"/>
      <c r="G133" s="92"/>
    </row>
    <row r="134" spans="1:7" x14ac:dyDescent="0.25">
      <c r="A134" s="91"/>
      <c r="B134" s="92"/>
      <c r="C134" s="92"/>
      <c r="D134" s="93"/>
      <c r="E134" s="94"/>
      <c r="F134" s="93"/>
      <c r="G134" s="92"/>
    </row>
    <row r="135" spans="1:7" x14ac:dyDescent="0.25">
      <c r="A135" s="91"/>
      <c r="B135" s="92"/>
      <c r="C135" s="92"/>
      <c r="D135" s="93"/>
      <c r="E135" s="94"/>
      <c r="F135" s="93"/>
      <c r="G135" s="92"/>
    </row>
    <row r="136" spans="1:7" x14ac:dyDescent="0.25">
      <c r="A136" s="91"/>
      <c r="B136" s="92"/>
      <c r="C136" s="92"/>
      <c r="D136" s="93"/>
      <c r="E136" s="94"/>
      <c r="F136" s="93"/>
      <c r="G136" s="92"/>
    </row>
    <row r="137" spans="1:7" x14ac:dyDescent="0.25">
      <c r="A137" s="91"/>
      <c r="B137" s="92"/>
      <c r="C137" s="92"/>
      <c r="D137" s="93"/>
      <c r="E137" s="94"/>
      <c r="F137" s="93"/>
      <c r="G137" s="92"/>
    </row>
    <row r="138" spans="1:7" ht="15" x14ac:dyDescent="0.25">
      <c r="A138" s="97"/>
      <c r="B138" s="98"/>
      <c r="C138" s="98"/>
      <c r="D138" s="99"/>
      <c r="E138" s="100"/>
      <c r="F138" s="99"/>
      <c r="G138" s="92"/>
    </row>
    <row r="139" spans="1:7" x14ac:dyDescent="0.25">
      <c r="A139" s="91"/>
      <c r="B139" s="92"/>
      <c r="C139" s="92"/>
      <c r="D139" s="71"/>
      <c r="E139" s="101"/>
      <c r="F139" s="71"/>
      <c r="G139" s="92"/>
    </row>
    <row r="140" spans="1:7" x14ac:dyDescent="0.25">
      <c r="A140" s="91"/>
      <c r="B140" s="92"/>
      <c r="C140" s="92"/>
      <c r="D140" s="71"/>
      <c r="E140" s="92"/>
      <c r="F140" s="71"/>
      <c r="G140" s="92"/>
    </row>
    <row r="141" spans="1:7" x14ac:dyDescent="0.25">
      <c r="A141" s="91"/>
      <c r="B141" s="92"/>
      <c r="C141" s="92"/>
      <c r="D141" s="71"/>
      <c r="E141" s="92"/>
      <c r="F141" s="71"/>
      <c r="G141" s="92"/>
    </row>
    <row r="142" spans="1:7" x14ac:dyDescent="0.25">
      <c r="A142" s="91"/>
      <c r="B142" s="92"/>
      <c r="C142" s="92"/>
      <c r="D142" s="71"/>
      <c r="E142" s="92"/>
      <c r="F142" s="71"/>
      <c r="G142" s="92"/>
    </row>
    <row r="143" spans="1:7" x14ac:dyDescent="0.25">
      <c r="A143" s="91"/>
      <c r="B143" s="92"/>
      <c r="C143" s="92"/>
      <c r="D143" s="71"/>
      <c r="E143" s="92"/>
      <c r="F143" s="71"/>
      <c r="G143" s="92"/>
    </row>
    <row r="144" spans="1:7" x14ac:dyDescent="0.25">
      <c r="A144" s="91"/>
      <c r="B144" s="92"/>
      <c r="C144" s="92"/>
      <c r="D144" s="71"/>
      <c r="E144" s="92"/>
      <c r="F144" s="71"/>
      <c r="G144" s="92"/>
    </row>
    <row r="145" spans="1:7" x14ac:dyDescent="0.25">
      <c r="A145" s="91"/>
      <c r="B145" s="92"/>
      <c r="C145" s="92"/>
      <c r="D145" s="71"/>
      <c r="E145" s="92"/>
      <c r="F145" s="71"/>
      <c r="G145" s="92"/>
    </row>
    <row r="146" spans="1:7" x14ac:dyDescent="0.25">
      <c r="A146" s="91"/>
      <c r="B146" s="92"/>
      <c r="C146" s="92"/>
      <c r="D146" s="71"/>
      <c r="E146" s="92"/>
      <c r="F146" s="71"/>
      <c r="G146" s="92"/>
    </row>
    <row r="147" spans="1:7" x14ac:dyDescent="0.25">
      <c r="A147" s="91"/>
      <c r="B147" s="92"/>
      <c r="C147" s="92"/>
      <c r="D147" s="71"/>
      <c r="E147" s="92"/>
      <c r="F147" s="71"/>
      <c r="G147" s="92"/>
    </row>
    <row r="148" spans="1:7" x14ac:dyDescent="0.25">
      <c r="A148" s="91"/>
      <c r="B148" s="92"/>
      <c r="C148" s="92"/>
      <c r="D148" s="71"/>
      <c r="E148" s="92"/>
      <c r="F148" s="71"/>
      <c r="G148" s="92"/>
    </row>
    <row r="149" spans="1:7" x14ac:dyDescent="0.25">
      <c r="A149" s="91"/>
      <c r="B149" s="92"/>
      <c r="C149" s="92"/>
      <c r="D149" s="71"/>
      <c r="E149" s="92"/>
      <c r="F149" s="71"/>
      <c r="G149" s="92"/>
    </row>
    <row r="150" spans="1:7" x14ac:dyDescent="0.25">
      <c r="A150" s="91"/>
      <c r="B150" s="92"/>
      <c r="C150" s="92"/>
      <c r="D150" s="71"/>
      <c r="E150" s="92"/>
      <c r="F150" s="71"/>
      <c r="G150" s="92"/>
    </row>
  </sheetData>
  <sheetProtection sheet="1" objects="1" scenarios="1"/>
  <mergeCells count="4">
    <mergeCell ref="A78:H79"/>
    <mergeCell ref="A14:H15"/>
    <mergeCell ref="A11:H12"/>
    <mergeCell ref="B7:E7"/>
  </mergeCells>
  <dataValidations count="3">
    <dataValidation type="custom" errorStyle="information" allowBlank="1" showErrorMessage="1" errorTitle="Betrag in Euro angeben" error="Hier können nur Angaben in Euro gemacht werden!" sqref="F33">
      <formula1>"#0"",""00 &amp;#8364;"</formula1>
    </dataValidation>
    <dataValidation errorStyle="information" allowBlank="1" showErrorMessage="1" error="Hier können nur Angaben in Euro gemacht werden!" sqref="H52"/>
    <dataValidation type="custom" errorStyle="information" allowBlank="1" showErrorMessage="1" error="Hier können nur Angaben in Euro gemacht werden!" sqref="H71">
      <formula1>"#0"",""00 &amp;#8364;"</formula1>
    </dataValidation>
  </dataValidations>
  <pageMargins left="0.7" right="0.7" top="0.78740157499999996" bottom="0.78740157499999996" header="0.3" footer="0.3"/>
  <pageSetup paperSize="9" scale="44"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29"/>
  <sheetViews>
    <sheetView workbookViewId="0">
      <selection activeCell="A15" sqref="A15"/>
    </sheetView>
  </sheetViews>
  <sheetFormatPr baseColWidth="10" defaultRowHeight="14.25" x14ac:dyDescent="0.2"/>
  <cols>
    <col min="1" max="1" width="36.7109375" style="137" customWidth="1"/>
    <col min="2" max="2" width="33.140625" style="137" customWidth="1"/>
    <col min="3" max="3" width="27.5703125" style="137" customWidth="1"/>
    <col min="4" max="16384" width="11.42578125" style="137"/>
  </cols>
  <sheetData>
    <row r="6" spans="1:11" x14ac:dyDescent="0.2">
      <c r="A6" s="181" t="s">
        <v>36</v>
      </c>
      <c r="B6" s="182"/>
      <c r="C6" s="182"/>
      <c r="D6" s="182"/>
    </row>
    <row r="7" spans="1:11" ht="15" thickBot="1" x14ac:dyDescent="0.25"/>
    <row r="8" spans="1:11" ht="15" x14ac:dyDescent="0.25">
      <c r="A8" s="138" t="s">
        <v>37</v>
      </c>
      <c r="B8" s="183"/>
      <c r="C8" s="184"/>
      <c r="D8" s="139"/>
    </row>
    <row r="9" spans="1:11" x14ac:dyDescent="0.2">
      <c r="A9" s="185" t="s">
        <v>43</v>
      </c>
      <c r="B9" s="186"/>
      <c r="C9" s="187"/>
      <c r="D9" s="140"/>
    </row>
    <row r="10" spans="1:11" x14ac:dyDescent="0.2">
      <c r="A10" s="188"/>
      <c r="B10" s="189"/>
      <c r="C10" s="190"/>
      <c r="D10" s="140"/>
      <c r="E10" s="141"/>
      <c r="F10" s="141"/>
      <c r="G10" s="141"/>
      <c r="H10" s="141"/>
      <c r="I10" s="141"/>
      <c r="J10" s="141"/>
      <c r="K10" s="141"/>
    </row>
    <row r="11" spans="1:11" s="147" customFormat="1" ht="15" x14ac:dyDescent="0.25">
      <c r="A11" s="142" t="s">
        <v>38</v>
      </c>
      <c r="B11" s="143" t="s">
        <v>39</v>
      </c>
      <c r="C11" s="144" t="s">
        <v>40</v>
      </c>
      <c r="D11" s="145"/>
      <c r="E11" s="146"/>
      <c r="F11" s="146"/>
      <c r="G11" s="146"/>
      <c r="H11" s="146"/>
      <c r="I11" s="146"/>
      <c r="J11" s="146"/>
      <c r="K11" s="146"/>
    </row>
    <row r="12" spans="1:11" x14ac:dyDescent="0.2">
      <c r="A12" s="148" t="s">
        <v>45</v>
      </c>
      <c r="B12" s="149" t="s">
        <v>51</v>
      </c>
      <c r="C12" s="150" t="s">
        <v>54</v>
      </c>
      <c r="D12" s="151"/>
    </row>
    <row r="13" spans="1:11" x14ac:dyDescent="0.2">
      <c r="A13" s="152" t="s">
        <v>44</v>
      </c>
      <c r="B13" s="153" t="s">
        <v>52</v>
      </c>
      <c r="C13" s="154" t="s">
        <v>53</v>
      </c>
      <c r="D13" s="151"/>
    </row>
    <row r="14" spans="1:11" x14ac:dyDescent="0.2">
      <c r="A14" s="152" t="s">
        <v>46</v>
      </c>
      <c r="B14" s="153" t="s">
        <v>41</v>
      </c>
      <c r="C14" s="154" t="s">
        <v>49</v>
      </c>
      <c r="D14" s="151"/>
    </row>
    <row r="15" spans="1:11" ht="28.5" x14ac:dyDescent="0.2">
      <c r="A15" s="152" t="s">
        <v>47</v>
      </c>
      <c r="B15" s="137" t="s">
        <v>48</v>
      </c>
      <c r="C15" s="154" t="s">
        <v>50</v>
      </c>
      <c r="D15" s="151"/>
    </row>
    <row r="16" spans="1:11" x14ac:dyDescent="0.2">
      <c r="A16" s="152"/>
      <c r="C16" s="154"/>
      <c r="D16" s="151"/>
    </row>
    <row r="17" spans="1:4" ht="15" thickBot="1" x14ac:dyDescent="0.25">
      <c r="A17" s="155"/>
      <c r="B17" s="156"/>
      <c r="C17" s="157"/>
      <c r="D17" s="151"/>
    </row>
    <row r="19" spans="1:4" ht="16.5" thickBot="1" x14ac:dyDescent="0.25">
      <c r="A19" s="158" t="s">
        <v>42</v>
      </c>
      <c r="B19" s="159"/>
    </row>
    <row r="20" spans="1:4" ht="15" x14ac:dyDescent="0.2">
      <c r="A20" s="160" t="s">
        <v>38</v>
      </c>
      <c r="B20" s="161" t="s">
        <v>39</v>
      </c>
      <c r="C20" s="162" t="s">
        <v>40</v>
      </c>
    </row>
    <row r="21" spans="1:4" x14ac:dyDescent="0.2">
      <c r="A21" s="148"/>
      <c r="B21" s="149"/>
      <c r="C21" s="163"/>
    </row>
    <row r="22" spans="1:4" x14ac:dyDescent="0.2">
      <c r="A22" s="152"/>
      <c r="B22" s="153"/>
      <c r="C22" s="164"/>
    </row>
    <row r="23" spans="1:4" x14ac:dyDescent="0.2">
      <c r="A23" s="152"/>
      <c r="B23" s="153"/>
      <c r="C23" s="164"/>
    </row>
    <row r="24" spans="1:4" x14ac:dyDescent="0.2">
      <c r="A24" s="152"/>
      <c r="B24" s="153"/>
      <c r="C24" s="164"/>
    </row>
    <row r="25" spans="1:4" x14ac:dyDescent="0.2">
      <c r="A25" s="152"/>
      <c r="B25" s="153"/>
      <c r="C25" s="164"/>
    </row>
    <row r="26" spans="1:4" x14ac:dyDescent="0.2">
      <c r="A26" s="152"/>
      <c r="B26" s="153"/>
      <c r="C26" s="164"/>
    </row>
    <row r="27" spans="1:4" x14ac:dyDescent="0.2">
      <c r="A27" s="152"/>
      <c r="B27" s="153"/>
      <c r="C27" s="164"/>
    </row>
    <row r="28" spans="1:4" x14ac:dyDescent="0.2">
      <c r="A28" s="152"/>
      <c r="B28" s="153"/>
      <c r="C28" s="164"/>
    </row>
    <row r="29" spans="1:4" ht="15" thickBot="1" x14ac:dyDescent="0.25">
      <c r="A29" s="155"/>
      <c r="B29" s="156"/>
      <c r="C29" s="165"/>
    </row>
  </sheetData>
  <mergeCells count="3">
    <mergeCell ref="A6:D6"/>
    <mergeCell ref="B8:C8"/>
    <mergeCell ref="A9:C10"/>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23"/>
  <sheetViews>
    <sheetView view="pageBreakPreview" topLeftCell="A4" zoomScaleNormal="100" zoomScaleSheetLayoutView="100" workbookViewId="0">
      <selection activeCell="A22" sqref="A22"/>
    </sheetView>
  </sheetViews>
  <sheetFormatPr baseColWidth="10" defaultColWidth="11.5703125" defaultRowHeight="14.25" x14ac:dyDescent="0.2"/>
  <cols>
    <col min="1" max="1" width="27.7109375" style="8" customWidth="1"/>
    <col min="2" max="2" width="18.140625" style="8" customWidth="1"/>
    <col min="3" max="3" width="14.7109375" style="8" customWidth="1"/>
    <col min="4" max="4" width="16.85546875" style="8" customWidth="1"/>
    <col min="5" max="16384" width="11.5703125" style="8"/>
  </cols>
  <sheetData>
    <row r="6" spans="1:4" ht="18" x14ac:dyDescent="0.25">
      <c r="A6" s="1" t="s">
        <v>9</v>
      </c>
    </row>
    <row r="7" spans="1:4" ht="15" thickBot="1" x14ac:dyDescent="0.25"/>
    <row r="8" spans="1:4" ht="51.75" x14ac:dyDescent="0.2">
      <c r="A8" s="15"/>
      <c r="B8" s="16" t="s">
        <v>32</v>
      </c>
      <c r="C8" s="16" t="s">
        <v>33</v>
      </c>
      <c r="D8" s="17" t="s">
        <v>10</v>
      </c>
    </row>
    <row r="9" spans="1:4" x14ac:dyDescent="0.2">
      <c r="A9" s="9"/>
      <c r="B9" s="10"/>
      <c r="C9" s="10"/>
      <c r="D9" s="11"/>
    </row>
    <row r="10" spans="1:4" x14ac:dyDescent="0.2">
      <c r="A10" s="9" t="s">
        <v>27</v>
      </c>
      <c r="B10" s="12">
        <f>SUM(Finanzierungsplan!H21)+(Finanzierungsplan!H23)</f>
        <v>0</v>
      </c>
      <c r="C10" s="12">
        <f>SUM(Finanzierungsplan!H25+Finanzierungsplan!H27)</f>
        <v>0</v>
      </c>
      <c r="D10" s="13">
        <f>SUM(Finanzierungsplan!H29)</f>
        <v>0</v>
      </c>
    </row>
    <row r="11" spans="1:4" x14ac:dyDescent="0.2">
      <c r="A11" s="14"/>
      <c r="B11" s="12"/>
      <c r="C11" s="12"/>
      <c r="D11" s="13"/>
    </row>
    <row r="12" spans="1:4" x14ac:dyDescent="0.2">
      <c r="A12" s="9" t="s">
        <v>28</v>
      </c>
      <c r="B12" s="12">
        <f>SUM(Finanzierungsplan!H40)+(Finanzierungsplan!H42)</f>
        <v>0</v>
      </c>
      <c r="C12" s="12">
        <f>SUM(Finanzierungsplan!H44+Finanzierungsplan!H46)</f>
        <v>0</v>
      </c>
      <c r="D12" s="13">
        <f>SUM(Finanzierungsplan!H48)</f>
        <v>0</v>
      </c>
    </row>
    <row r="13" spans="1:4" x14ac:dyDescent="0.2">
      <c r="A13" s="9"/>
      <c r="B13" s="12"/>
      <c r="C13" s="12"/>
      <c r="D13" s="13"/>
    </row>
    <row r="14" spans="1:4" x14ac:dyDescent="0.2">
      <c r="A14" s="9" t="s">
        <v>29</v>
      </c>
      <c r="B14" s="12">
        <f>SUM(Finanzierungsplan!H59)+(Finanzierungsplan!H61)</f>
        <v>0</v>
      </c>
      <c r="C14" s="12">
        <f>SUM(Finanzierungsplan!H63+Finanzierungsplan!H65)</f>
        <v>0</v>
      </c>
      <c r="D14" s="13">
        <f>SUM(Finanzierungsplan!H67)</f>
        <v>0</v>
      </c>
    </row>
    <row r="15" spans="1:4" x14ac:dyDescent="0.2">
      <c r="A15" s="9"/>
      <c r="B15" s="12"/>
      <c r="C15" s="12"/>
      <c r="D15" s="13"/>
    </row>
    <row r="16" spans="1:4" ht="34.15" customHeight="1" thickBot="1" x14ac:dyDescent="0.25">
      <c r="A16" s="23" t="s">
        <v>11</v>
      </c>
      <c r="B16" s="120">
        <f>SUM(B10:B15)</f>
        <v>0</v>
      </c>
      <c r="C16" s="120">
        <f>SUM(C10:C15)</f>
        <v>0</v>
      </c>
      <c r="D16" s="121">
        <f>SUM(D10:D15)</f>
        <v>0</v>
      </c>
    </row>
    <row r="17" spans="1:4" ht="18" customHeight="1" x14ac:dyDescent="0.2">
      <c r="A17" s="21"/>
      <c r="B17" s="22"/>
      <c r="C17" s="22"/>
      <c r="D17" s="22"/>
    </row>
    <row r="18" spans="1:4" ht="33.75" customHeight="1" x14ac:dyDescent="0.2">
      <c r="A18" s="191" t="s">
        <v>12</v>
      </c>
      <c r="B18" s="192"/>
      <c r="C18" s="192"/>
    </row>
    <row r="19" spans="1:4" ht="15.75" thickBot="1" x14ac:dyDescent="0.3">
      <c r="A19" s="20"/>
    </row>
    <row r="20" spans="1:4" s="18" customFormat="1" ht="29.25" customHeight="1" thickTop="1" thickBot="1" x14ac:dyDescent="0.3">
      <c r="A20" s="24" t="s">
        <v>13</v>
      </c>
      <c r="B20" s="19"/>
      <c r="C20" s="193">
        <f>Finanzierungsplan!F75</f>
        <v>0</v>
      </c>
      <c r="D20" s="194"/>
    </row>
    <row r="21" spans="1:4" ht="15.75" thickTop="1" x14ac:dyDescent="0.2">
      <c r="A21" s="28"/>
      <c r="D21" s="29"/>
    </row>
    <row r="22" spans="1:4" ht="16.5" x14ac:dyDescent="0.2">
      <c r="A22" s="122" t="s">
        <v>35</v>
      </c>
    </row>
    <row r="23" spans="1:4" ht="16.5" x14ac:dyDescent="0.2">
      <c r="A23" s="123" t="s">
        <v>34</v>
      </c>
    </row>
  </sheetData>
  <sheetProtection password="CBC5" sheet="1" objects="1" scenarios="1" selectLockedCells="1" selectUnlockedCells="1"/>
  <mergeCells count="2">
    <mergeCell ref="A18:C18"/>
    <mergeCell ref="C20:D20"/>
  </mergeCells>
  <pageMargins left="0.7" right="0.7" top="0.78740157499999996" bottom="0.78740157499999996" header="0.3" footer="0.3"/>
  <pageSetup paperSize="9" scale="65"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Finanzierungsplan</vt:lpstr>
      <vt:lpstr>Formate</vt:lpstr>
      <vt:lpstr>Einzelsummen</vt:lpstr>
      <vt:lpstr>Einzelsummen!Druckbereich</vt:lpstr>
      <vt:lpstr>Finanzierungsplan!Druckbereich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Thurid Schreiber</dc:creator>
  <cp:lastModifiedBy>Nadine Gruetzner</cp:lastModifiedBy>
  <cp:lastPrinted>2016-09-05T14:10:37Z</cp:lastPrinted>
  <dcterms:created xsi:type="dcterms:W3CDTF">2013-02-22T08:55:40Z</dcterms:created>
  <dcterms:modified xsi:type="dcterms:W3CDTF">2016-12-20T13:05:30Z</dcterms:modified>
</cp:coreProperties>
</file>