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.Kohl1\Work Folders\Documents\"/>
    </mc:Choice>
  </mc:AlternateContent>
  <bookViews>
    <workbookView xWindow="0" yWindow="0" windowWidth="21570" windowHeight="7365" activeTab="2"/>
  </bookViews>
  <sheets>
    <sheet name="Basisblatt" sheetId="4" r:id="rId1"/>
    <sheet name="Rechnungsmuster" sheetId="3" r:id="rId2"/>
    <sheet name="Leistungsnachweis Fördereinheit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G7" i="3"/>
  <c r="G6" i="3"/>
  <c r="D4" i="1" l="1"/>
  <c r="B18" i="3" l="1"/>
  <c r="D18" i="3"/>
  <c r="L4" i="1"/>
  <c r="D5" i="1"/>
  <c r="G3" i="1"/>
  <c r="B3" i="1"/>
  <c r="D2" i="1"/>
  <c r="B2" i="1"/>
  <c r="G21" i="3"/>
  <c r="E37" i="3"/>
  <c r="E29" i="3"/>
  <c r="C20" i="3"/>
  <c r="B20" i="3"/>
  <c r="B21" i="3"/>
  <c r="G10" i="3"/>
  <c r="A15" i="3"/>
  <c r="A14" i="3"/>
  <c r="A13" i="3"/>
  <c r="A12" i="3"/>
  <c r="A11" i="3"/>
  <c r="A10" i="3"/>
  <c r="A8" i="3"/>
  <c r="A7" i="3"/>
  <c r="A6" i="3"/>
  <c r="A5" i="3"/>
  <c r="A4" i="3"/>
  <c r="A3" i="3"/>
  <c r="K40" i="1" l="1"/>
  <c r="D38" i="3" s="1"/>
  <c r="J40" i="1"/>
  <c r="I40" i="1"/>
  <c r="H40" i="1"/>
  <c r="D37" i="3" s="1"/>
  <c r="G40" i="1"/>
  <c r="F40" i="1"/>
  <c r="E40" i="1"/>
  <c r="D40" i="1"/>
  <c r="D30" i="3" s="1"/>
  <c r="C40" i="1"/>
  <c r="D29" i="3" s="1"/>
  <c r="B40" i="1"/>
  <c r="D28" i="3" s="1"/>
  <c r="D36" i="3" l="1"/>
  <c r="G28" i="3"/>
  <c r="G24" i="3"/>
  <c r="G38" i="3"/>
  <c r="G36" i="3"/>
  <c r="G30" i="3"/>
  <c r="G37" i="3"/>
  <c r="G29" i="3"/>
  <c r="G40" i="3" l="1"/>
  <c r="G32" i="3"/>
  <c r="G42" i="3" l="1"/>
  <c r="G44" i="3" s="1"/>
  <c r="G46" i="3" l="1"/>
</calcChain>
</file>

<file path=xl/sharedStrings.xml><?xml version="1.0" encoding="utf-8"?>
<sst xmlns="http://schemas.openxmlformats.org/spreadsheetml/2006/main" count="106" uniqueCount="80">
  <si>
    <t>Rechnungs-Datum</t>
  </si>
  <si>
    <t>Rechnungs-Nr.</t>
  </si>
  <si>
    <t xml:space="preserve">Beleg-Nr. </t>
  </si>
  <si>
    <t xml:space="preserve">Versicherter </t>
  </si>
  <si>
    <t xml:space="preserve"> </t>
  </si>
  <si>
    <t>Datum</t>
  </si>
  <si>
    <t>Absender</t>
  </si>
  <si>
    <t>zuständiger Eingliederungshilfeträger</t>
  </si>
  <si>
    <t>Name der Fachkraft</t>
  </si>
  <si>
    <t>Unterschrift Eltern/Personen-sorgeberechtigte</t>
  </si>
  <si>
    <t>Haus-besuch</t>
  </si>
  <si>
    <t>Einzel</t>
  </si>
  <si>
    <t xml:space="preserve">IFF-Leistungs-/Rechnungsnachweis FÖRDEREINHEITEN </t>
  </si>
  <si>
    <t>vom</t>
  </si>
  <si>
    <t>bis</t>
  </si>
  <si>
    <t>Vorname</t>
  </si>
  <si>
    <t>Nachname</t>
  </si>
  <si>
    <t xml:space="preserve">Leistungsart </t>
  </si>
  <si>
    <t>Anzahl</t>
  </si>
  <si>
    <t>Pos.-Nummer</t>
  </si>
  <si>
    <t>Rechnung für IFF-Leistungs-/Rechnungsnachweis FÖRDEREINHEITEN</t>
  </si>
  <si>
    <t xml:space="preserve">Offenes niederschwelliges Beratungsangebot </t>
  </si>
  <si>
    <t>Einsatzpauschale je Kind pro Einsatz</t>
  </si>
  <si>
    <t>Fachleistungspauschale Einzelbehandlung</t>
  </si>
  <si>
    <t>Fachleistungspauschale: Einzelbehandlung</t>
  </si>
  <si>
    <t>Einzelpreis</t>
  </si>
  <si>
    <t>Preis</t>
  </si>
  <si>
    <t>Zwischensumme</t>
  </si>
  <si>
    <t>Gesamtbetrag</t>
  </si>
  <si>
    <t xml:space="preserve">Anteil Eingliederungshilfe </t>
  </si>
  <si>
    <t>Anteil KK</t>
  </si>
  <si>
    <t>Gruppe</t>
  </si>
  <si>
    <t>Bankverbindung</t>
  </si>
  <si>
    <t>Summe</t>
  </si>
  <si>
    <t>Heilpädagogik</t>
  </si>
  <si>
    <t>Ergotherapie</t>
  </si>
  <si>
    <t>Sprachtherapie</t>
  </si>
  <si>
    <t>Physiotherapie</t>
  </si>
  <si>
    <r>
      <t xml:space="preserve">Leistungsart, Behandlungsform und -ort
</t>
    </r>
    <r>
      <rPr>
        <sz val="10"/>
        <color theme="1"/>
        <rFont val="Arial"/>
        <family val="2"/>
      </rPr>
      <t>Anzahl bitte angeben</t>
    </r>
  </si>
  <si>
    <t>Geburtsdatum</t>
  </si>
  <si>
    <t>Versicherten Nummer</t>
  </si>
  <si>
    <t xml:space="preserve">Vers. Nr. </t>
  </si>
  <si>
    <t>bitte eintragen:</t>
  </si>
  <si>
    <t>Name</t>
  </si>
  <si>
    <t>Kreis / kreisfr. Stadt</t>
  </si>
  <si>
    <t>Fachbereich</t>
  </si>
  <si>
    <t>Team</t>
  </si>
  <si>
    <t>Ansprechpartner</t>
  </si>
  <si>
    <t>Ort</t>
  </si>
  <si>
    <t>Straße/Postfach</t>
  </si>
  <si>
    <t>zuständige Krankenkasse</t>
  </si>
  <si>
    <t>Krankenkasse</t>
  </si>
  <si>
    <t>Vor- und Zuname Egh</t>
  </si>
  <si>
    <t>Abteilung Egh</t>
  </si>
  <si>
    <t>Team Egh</t>
  </si>
  <si>
    <t>Straße/Postfach Egh</t>
  </si>
  <si>
    <t>Ort Egh</t>
  </si>
  <si>
    <t>Abteilung KK</t>
  </si>
  <si>
    <t>Team KK</t>
  </si>
  <si>
    <t>Vor- und Zuname KK</t>
  </si>
  <si>
    <t>Straße/Postfach KK</t>
  </si>
  <si>
    <t>Ort KK</t>
  </si>
  <si>
    <t>Angaben zur/m Versicherten</t>
  </si>
  <si>
    <t>für</t>
  </si>
  <si>
    <t>Geb.datum</t>
  </si>
  <si>
    <t>geb. am:</t>
  </si>
  <si>
    <t xml:space="preserve">Fachleistungspauschale  Gruppenbehandlung </t>
  </si>
  <si>
    <t>Medizinisch-therapeutische Leistungen</t>
  </si>
  <si>
    <t>Heilpädagogische Leistungen</t>
  </si>
  <si>
    <t>Versicherten Nummer:</t>
  </si>
  <si>
    <t>Krankenkasse:</t>
  </si>
  <si>
    <t>Eingliederungshilfeträger:</t>
  </si>
  <si>
    <t xml:space="preserve"> IK der IFF:</t>
  </si>
  <si>
    <t>Datum Anfang</t>
  </si>
  <si>
    <t>Datum Ende</t>
  </si>
  <si>
    <t>IK der IFF</t>
  </si>
  <si>
    <t>IK Nr.</t>
  </si>
  <si>
    <t>ACTK</t>
  </si>
  <si>
    <t>ACTK:</t>
  </si>
  <si>
    <t>6811….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</si>
</sst>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64" fontId="3" fillId="0" borderId="0" xfId="0" applyNumberFormat="1" applyFont="1"/>
    <xf numFmtId="164" fontId="5" fillId="0" borderId="0" xfId="0" applyNumberFormat="1" applyFont="1"/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4" fontId="7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B3" sqref="B3"/>
    </sheetView>
  </sheetViews>
  <sheetFormatPr baseColWidth="10" defaultRowHeight="14.25" x14ac:dyDescent="0.25"/>
  <cols>
    <col min="1" max="1" width="33.42578125" style="27" customWidth="1"/>
    <col min="2" max="2" width="22.28515625" style="31" customWidth="1"/>
    <col min="3" max="16384" width="11.42578125" style="27"/>
  </cols>
  <sheetData>
    <row r="1" spans="1:20" ht="27" customHeight="1" x14ac:dyDescent="0.25">
      <c r="B1" s="34" t="s">
        <v>42</v>
      </c>
    </row>
    <row r="2" spans="1:20" ht="15" x14ac:dyDescent="0.25">
      <c r="A2" s="39" t="s">
        <v>75</v>
      </c>
      <c r="B2" s="30" t="s">
        <v>76</v>
      </c>
    </row>
    <row r="3" spans="1:20" ht="15" x14ac:dyDescent="0.25">
      <c r="A3" s="39" t="s">
        <v>77</v>
      </c>
      <c r="B3" s="30" t="s">
        <v>79</v>
      </c>
    </row>
    <row r="4" spans="1:20" ht="15" x14ac:dyDescent="0.25">
      <c r="A4" s="39"/>
    </row>
    <row r="5" spans="1:20" ht="15" x14ac:dyDescent="0.25">
      <c r="A5" s="39" t="s">
        <v>62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s="1" customFormat="1" x14ac:dyDescent="0.25">
      <c r="A6" s="1" t="s">
        <v>15</v>
      </c>
      <c r="B6" s="28" t="s">
        <v>15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</row>
    <row r="7" spans="1:20" s="1" customFormat="1" x14ac:dyDescent="0.25">
      <c r="A7" s="1" t="s">
        <v>16</v>
      </c>
      <c r="B7" s="28" t="s">
        <v>16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s="1" customFormat="1" x14ac:dyDescent="0.25">
      <c r="A8" s="1" t="s">
        <v>39</v>
      </c>
      <c r="B8" s="29" t="s">
        <v>64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" customFormat="1" x14ac:dyDescent="0.25">
      <c r="A9" s="1" t="s">
        <v>40</v>
      </c>
      <c r="B9" s="30" t="s">
        <v>41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s="1" customFormat="1" x14ac:dyDescent="0.25"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s="1" customFormat="1" ht="15" x14ac:dyDescent="0.25">
      <c r="A11" s="39" t="s">
        <v>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1" customFormat="1" x14ac:dyDescent="0.25">
      <c r="A12" s="1" t="s">
        <v>43</v>
      </c>
      <c r="B12" s="28" t="s">
        <v>44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1" customFormat="1" x14ac:dyDescent="0.25">
      <c r="A13" s="1" t="s">
        <v>45</v>
      </c>
      <c r="B13" s="28" t="s">
        <v>53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A14" s="27" t="s">
        <v>46</v>
      </c>
      <c r="B14" s="28" t="s">
        <v>54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x14ac:dyDescent="0.25">
      <c r="A15" s="27" t="s">
        <v>47</v>
      </c>
      <c r="B15" s="28" t="s">
        <v>52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x14ac:dyDescent="0.25">
      <c r="A16" s="27" t="s">
        <v>49</v>
      </c>
      <c r="B16" s="28" t="s">
        <v>55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x14ac:dyDescent="0.25">
      <c r="A17" s="27" t="s">
        <v>48</v>
      </c>
      <c r="B17" s="28" t="s">
        <v>56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9" spans="1:20" ht="15" x14ac:dyDescent="0.25">
      <c r="A19" s="39" t="s">
        <v>50</v>
      </c>
    </row>
    <row r="20" spans="1:20" x14ac:dyDescent="0.25">
      <c r="A20" s="1" t="s">
        <v>43</v>
      </c>
      <c r="B20" s="28" t="s">
        <v>51</v>
      </c>
    </row>
    <row r="21" spans="1:20" x14ac:dyDescent="0.25">
      <c r="A21" s="1" t="s">
        <v>45</v>
      </c>
      <c r="B21" s="28" t="s">
        <v>57</v>
      </c>
    </row>
    <row r="22" spans="1:20" x14ac:dyDescent="0.25">
      <c r="A22" s="27" t="s">
        <v>46</v>
      </c>
      <c r="B22" s="28" t="s">
        <v>58</v>
      </c>
    </row>
    <row r="23" spans="1:20" x14ac:dyDescent="0.25">
      <c r="A23" s="27" t="s">
        <v>47</v>
      </c>
      <c r="B23" s="28" t="s">
        <v>59</v>
      </c>
    </row>
    <row r="24" spans="1:20" x14ac:dyDescent="0.25">
      <c r="A24" s="27" t="s">
        <v>49</v>
      </c>
      <c r="B24" s="28" t="s">
        <v>60</v>
      </c>
    </row>
    <row r="25" spans="1:20" x14ac:dyDescent="0.25">
      <c r="A25" s="27" t="s">
        <v>48</v>
      </c>
      <c r="B25" s="28" t="s">
        <v>61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2 zu § 13 der Musterleistungsvereinbarung IFF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140" zoomScaleNormal="140" workbookViewId="0">
      <selection activeCell="H9" sqref="H9"/>
    </sheetView>
  </sheetViews>
  <sheetFormatPr baseColWidth="10" defaultRowHeight="12.75" x14ac:dyDescent="0.2"/>
  <cols>
    <col min="1" max="1" width="11.7109375" style="2" customWidth="1"/>
    <col min="2" max="2" width="11.5703125" style="2" customWidth="1"/>
    <col min="3" max="3" width="11.42578125" style="2"/>
    <col min="4" max="4" width="9.42578125" style="2" customWidth="1"/>
    <col min="5" max="5" width="9.5703125" style="2" customWidth="1"/>
    <col min="6" max="6" width="8.42578125" style="2" customWidth="1"/>
    <col min="7" max="16384" width="11.42578125" style="2"/>
  </cols>
  <sheetData>
    <row r="1" spans="1:7" x14ac:dyDescent="0.2">
      <c r="A1" s="2" t="s">
        <v>6</v>
      </c>
    </row>
    <row r="3" spans="1:7" x14ac:dyDescent="0.2">
      <c r="A3" s="6" t="str">
        <f>Basisblatt!B12</f>
        <v>Kreis / kreisfr. Stadt</v>
      </c>
    </row>
    <row r="4" spans="1:7" x14ac:dyDescent="0.2">
      <c r="A4" s="2" t="str">
        <f>Basisblatt!B13</f>
        <v>Abteilung Egh</v>
      </c>
    </row>
    <row r="5" spans="1:7" x14ac:dyDescent="0.2">
      <c r="A5" s="2" t="str">
        <f>Basisblatt!B14</f>
        <v>Team Egh</v>
      </c>
    </row>
    <row r="6" spans="1:7" ht="15" x14ac:dyDescent="0.2">
      <c r="A6" s="2" t="str">
        <f>Basisblatt!B15</f>
        <v>Vor- und Zuname Egh</v>
      </c>
      <c r="E6" s="39" t="s">
        <v>75</v>
      </c>
      <c r="G6" s="55" t="str">
        <f>Basisblatt!B2</f>
        <v>IK Nr.</v>
      </c>
    </row>
    <row r="7" spans="1:7" ht="15" x14ac:dyDescent="0.2">
      <c r="A7" s="2" t="str">
        <f>Basisblatt!B16</f>
        <v>Straße/Postfach Egh</v>
      </c>
      <c r="E7" s="39" t="s">
        <v>77</v>
      </c>
      <c r="G7" s="55" t="str">
        <f>Basisblatt!B3</f>
        <v>6811….</v>
      </c>
    </row>
    <row r="8" spans="1:7" x14ac:dyDescent="0.2">
      <c r="A8" s="2" t="str">
        <f>Basisblatt!B17</f>
        <v>Ort Egh</v>
      </c>
      <c r="E8" s="3" t="s">
        <v>0</v>
      </c>
      <c r="G8" s="51"/>
    </row>
    <row r="9" spans="1:7" x14ac:dyDescent="0.2">
      <c r="E9" s="3" t="s">
        <v>1</v>
      </c>
      <c r="G9" s="52"/>
    </row>
    <row r="10" spans="1:7" x14ac:dyDescent="0.2">
      <c r="A10" s="6" t="str">
        <f>Basisblatt!B20</f>
        <v>Krankenkasse</v>
      </c>
      <c r="E10" s="3" t="s">
        <v>2</v>
      </c>
      <c r="G10" s="53">
        <f>'Leistungsnachweis Fördereinheit'!B1</f>
        <v>1</v>
      </c>
    </row>
    <row r="11" spans="1:7" x14ac:dyDescent="0.2">
      <c r="A11" s="2" t="str">
        <f>Basisblatt!B21</f>
        <v>Abteilung KK</v>
      </c>
    </row>
    <row r="12" spans="1:7" x14ac:dyDescent="0.2">
      <c r="A12" s="2" t="str">
        <f>Basisblatt!B22</f>
        <v>Team KK</v>
      </c>
    </row>
    <row r="13" spans="1:7" x14ac:dyDescent="0.2">
      <c r="A13" s="2" t="str">
        <f>Basisblatt!B23</f>
        <v>Vor- und Zuname KK</v>
      </c>
    </row>
    <row r="14" spans="1:7" x14ac:dyDescent="0.2">
      <c r="A14" s="2" t="str">
        <f>Basisblatt!B24</f>
        <v>Straße/Postfach KK</v>
      </c>
    </row>
    <row r="15" spans="1:7" x14ac:dyDescent="0.2">
      <c r="A15" s="2" t="str">
        <f>Basisblatt!B25</f>
        <v>Ort KK</v>
      </c>
      <c r="G15" s="3"/>
    </row>
    <row r="17" spans="1:8" s="18" customFormat="1" x14ac:dyDescent="0.25">
      <c r="A17" s="4" t="s">
        <v>20</v>
      </c>
    </row>
    <row r="18" spans="1:8" s="18" customFormat="1" x14ac:dyDescent="0.25">
      <c r="A18" s="10" t="s">
        <v>13</v>
      </c>
      <c r="B18" s="41" t="str">
        <f>'Leistungsnachweis Fördereinheit'!L2</f>
        <v>Datum Anfang</v>
      </c>
      <c r="C18" s="10" t="s">
        <v>14</v>
      </c>
      <c r="D18" s="41" t="str">
        <f>'Leistungsnachweis Fördereinheit'!L3</f>
        <v>Datum Ende</v>
      </c>
    </row>
    <row r="19" spans="1:8" s="18" customFormat="1" x14ac:dyDescent="0.25">
      <c r="E19" s="10"/>
      <c r="F19" s="41"/>
      <c r="G19" s="10"/>
      <c r="H19" s="41"/>
    </row>
    <row r="20" spans="1:8" s="18" customFormat="1" x14ac:dyDescent="0.25">
      <c r="A20" s="18" t="s">
        <v>63</v>
      </c>
      <c r="B20" s="18" t="str">
        <f>Basisblatt!B6</f>
        <v>Vorname</v>
      </c>
      <c r="C20" s="37" t="str">
        <f>Basisblatt!B7</f>
        <v>Nachname</v>
      </c>
    </row>
    <row r="21" spans="1:8" s="18" customFormat="1" x14ac:dyDescent="0.25">
      <c r="A21" s="18" t="s">
        <v>65</v>
      </c>
      <c r="B21" s="42" t="str">
        <f>Basisblatt!B8</f>
        <v>Geb.datum</v>
      </c>
      <c r="D21" s="18" t="s">
        <v>69</v>
      </c>
      <c r="F21" s="43"/>
      <c r="G21" s="50" t="str">
        <f>Basisblatt!B9</f>
        <v xml:space="preserve">Vers. Nr. </v>
      </c>
    </row>
    <row r="23" spans="1:8" s="37" customFormat="1" ht="17.25" customHeight="1" x14ac:dyDescent="0.25">
      <c r="A23" s="37" t="s">
        <v>17</v>
      </c>
      <c r="D23" s="38" t="s">
        <v>18</v>
      </c>
      <c r="E23" s="37" t="s">
        <v>25</v>
      </c>
      <c r="G23" s="37" t="s">
        <v>26</v>
      </c>
    </row>
    <row r="24" spans="1:8" ht="27.75" customHeight="1" x14ac:dyDescent="0.2">
      <c r="A24" s="2">
        <v>201003</v>
      </c>
      <c r="B24" s="56" t="s">
        <v>21</v>
      </c>
      <c r="C24" s="56"/>
      <c r="E24" s="8">
        <v>63</v>
      </c>
      <c r="G24" s="8">
        <f>E24*D24</f>
        <v>0</v>
      </c>
    </row>
    <row r="25" spans="1:8" s="6" customFormat="1" x14ac:dyDescent="0.2">
      <c r="D25" s="7"/>
    </row>
    <row r="26" spans="1:8" x14ac:dyDescent="0.2">
      <c r="A26" s="6" t="s">
        <v>68</v>
      </c>
    </row>
    <row r="27" spans="1:8" x14ac:dyDescent="0.2">
      <c r="A27" s="2" t="s">
        <v>19</v>
      </c>
    </row>
    <row r="28" spans="1:8" ht="30" customHeight="1" x14ac:dyDescent="0.2">
      <c r="A28" s="2">
        <v>201002</v>
      </c>
      <c r="B28" s="56" t="s">
        <v>23</v>
      </c>
      <c r="C28" s="56"/>
      <c r="D28" s="2">
        <f>'Leistungsnachweis Fördereinheit'!B40</f>
        <v>0</v>
      </c>
      <c r="E28" s="8">
        <v>63</v>
      </c>
      <c r="G28" s="8">
        <f>E28*D28</f>
        <v>0</v>
      </c>
    </row>
    <row r="29" spans="1:8" ht="30" customHeight="1" x14ac:dyDescent="0.2">
      <c r="A29" s="2">
        <v>202002</v>
      </c>
      <c r="B29" s="56" t="s">
        <v>66</v>
      </c>
      <c r="C29" s="56"/>
      <c r="D29" s="2">
        <f>'Leistungsnachweis Fördereinheit'!C40</f>
        <v>0</v>
      </c>
      <c r="E29" s="8">
        <f>E28/100*75</f>
        <v>47.25</v>
      </c>
      <c r="G29" s="8">
        <f t="shared" ref="G29:G30" si="0">E29*D29</f>
        <v>0</v>
      </c>
    </row>
    <row r="30" spans="1:8" ht="30" customHeight="1" x14ac:dyDescent="0.2">
      <c r="A30" s="2">
        <v>209918</v>
      </c>
      <c r="B30" s="56" t="s">
        <v>22</v>
      </c>
      <c r="C30" s="56"/>
      <c r="D30" s="2">
        <f>'Leistungsnachweis Fördereinheit'!D40</f>
        <v>0</v>
      </c>
      <c r="E30" s="8">
        <v>11</v>
      </c>
      <c r="G30" s="8">
        <f t="shared" si="0"/>
        <v>0</v>
      </c>
    </row>
    <row r="32" spans="1:8" s="35" customFormat="1" x14ac:dyDescent="0.2">
      <c r="A32" s="35" t="s">
        <v>27</v>
      </c>
      <c r="G32" s="36">
        <f>SUM(G28:G31)</f>
        <v>0</v>
      </c>
    </row>
    <row r="34" spans="1:7" x14ac:dyDescent="0.2">
      <c r="A34" s="6" t="s">
        <v>67</v>
      </c>
    </row>
    <row r="35" spans="1:7" x14ac:dyDescent="0.2">
      <c r="A35" s="2" t="s">
        <v>19</v>
      </c>
    </row>
    <row r="36" spans="1:7" ht="30" customHeight="1" x14ac:dyDescent="0.2">
      <c r="A36" s="2">
        <v>201001</v>
      </c>
      <c r="B36" s="56" t="s">
        <v>24</v>
      </c>
      <c r="C36" s="56"/>
      <c r="D36" s="2">
        <f>'Leistungsnachweis Fördereinheit'!E40+'Leistungsnachweis Fördereinheit'!G40+'Leistungsnachweis Fördereinheit'!I40</f>
        <v>0</v>
      </c>
      <c r="E36" s="8">
        <v>63</v>
      </c>
      <c r="G36" s="8">
        <f t="shared" ref="G36:G38" si="1">E36*D36</f>
        <v>0</v>
      </c>
    </row>
    <row r="37" spans="1:7" ht="30" customHeight="1" x14ac:dyDescent="0.2">
      <c r="A37" s="2">
        <v>202001</v>
      </c>
      <c r="B37" s="56" t="s">
        <v>66</v>
      </c>
      <c r="C37" s="56"/>
      <c r="D37" s="2">
        <f>'Leistungsnachweis Fördereinheit'!F40+'Leistungsnachweis Fördereinheit'!H40+'Leistungsnachweis Fördereinheit'!J40</f>
        <v>0</v>
      </c>
      <c r="E37" s="8">
        <f>E36/100*75</f>
        <v>47.25</v>
      </c>
      <c r="G37" s="8">
        <f t="shared" si="1"/>
        <v>0</v>
      </c>
    </row>
    <row r="38" spans="1:7" ht="30" customHeight="1" x14ac:dyDescent="0.2">
      <c r="A38" s="2">
        <v>209921</v>
      </c>
      <c r="B38" s="56" t="s">
        <v>22</v>
      </c>
      <c r="C38" s="56"/>
      <c r="D38" s="2">
        <f>'Leistungsnachweis Fördereinheit'!K40</f>
        <v>0</v>
      </c>
      <c r="E38" s="8">
        <v>11</v>
      </c>
      <c r="G38" s="8">
        <f t="shared" si="1"/>
        <v>0</v>
      </c>
    </row>
    <row r="40" spans="1:7" s="35" customFormat="1" x14ac:dyDescent="0.2">
      <c r="A40" s="35" t="s">
        <v>27</v>
      </c>
      <c r="G40" s="36">
        <f>SUM(G36:G39)</f>
        <v>0</v>
      </c>
    </row>
    <row r="42" spans="1:7" s="6" customFormat="1" x14ac:dyDescent="0.2">
      <c r="A42" s="6" t="s">
        <v>28</v>
      </c>
      <c r="G42" s="9">
        <f>G32+G40+G24</f>
        <v>0</v>
      </c>
    </row>
    <row r="44" spans="1:7" s="6" customFormat="1" x14ac:dyDescent="0.2">
      <c r="A44" s="6" t="s">
        <v>29</v>
      </c>
      <c r="G44" s="9">
        <f>G42*65%</f>
        <v>0</v>
      </c>
    </row>
    <row r="45" spans="1:7" s="6" customFormat="1" x14ac:dyDescent="0.2"/>
    <row r="46" spans="1:7" s="6" customFormat="1" x14ac:dyDescent="0.2">
      <c r="A46" s="6" t="s">
        <v>30</v>
      </c>
      <c r="G46" s="9">
        <f>G42*35%</f>
        <v>0</v>
      </c>
    </row>
    <row r="49" spans="1:1" x14ac:dyDescent="0.2">
      <c r="A49" s="2" t="s">
        <v>32</v>
      </c>
    </row>
  </sheetData>
  <mergeCells count="7">
    <mergeCell ref="B24:C24"/>
    <mergeCell ref="B36:C36"/>
    <mergeCell ref="B37:C37"/>
    <mergeCell ref="B38:C38"/>
    <mergeCell ref="B28:C28"/>
    <mergeCell ref="B29:C29"/>
    <mergeCell ref="B30:C30"/>
  </mergeCells>
  <pageMargins left="0.98425196850393704" right="0.78740157480314965" top="0.78740157480314965" bottom="0.78740157480314965" header="0.31496062992125984" footer="0.31496062992125984"/>
  <pageSetup paperSize="9" orientation="portrait" r:id="rId1"/>
  <headerFooter>
    <oddHeader>&amp;CAnlage 2 zu § 13 der Musterleistungsvereinbarung IFF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D5" sqref="D5"/>
    </sheetView>
  </sheetViews>
  <sheetFormatPr baseColWidth="10" defaultRowHeight="12.75" x14ac:dyDescent="0.2"/>
  <cols>
    <col min="1" max="1" width="11.5703125" style="5" customWidth="1"/>
    <col min="2" max="11" width="7.85546875" style="5" customWidth="1"/>
    <col min="12" max="12" width="19" style="5" customWidth="1"/>
    <col min="13" max="13" width="22.28515625" style="5" customWidth="1"/>
    <col min="14" max="16384" width="11.42578125" style="5"/>
  </cols>
  <sheetData>
    <row r="1" spans="1:18" s="10" customFormat="1" ht="23.25" customHeight="1" x14ac:dyDescent="0.25">
      <c r="A1" s="3" t="s">
        <v>2</v>
      </c>
      <c r="B1" s="48">
        <v>1</v>
      </c>
      <c r="D1" s="4" t="s">
        <v>12</v>
      </c>
    </row>
    <row r="2" spans="1:18" s="44" customFormat="1" ht="24.75" customHeight="1" x14ac:dyDescent="0.25">
      <c r="A2" s="45" t="s">
        <v>3</v>
      </c>
      <c r="B2" s="46" t="str">
        <f>Basisblatt!B6</f>
        <v>Vorname</v>
      </c>
      <c r="C2" s="47"/>
      <c r="D2" s="45" t="str">
        <f>Basisblatt!B7</f>
        <v>Nachname</v>
      </c>
      <c r="J2" s="41"/>
      <c r="K2" s="45" t="s">
        <v>13</v>
      </c>
      <c r="L2" s="49" t="s">
        <v>73</v>
      </c>
    </row>
    <row r="3" spans="1:18" s="44" customFormat="1" ht="24.75" customHeight="1" x14ac:dyDescent="0.25">
      <c r="A3" s="44" t="s">
        <v>65</v>
      </c>
      <c r="B3" s="57" t="str">
        <f>Basisblatt!B8</f>
        <v>Geb.datum</v>
      </c>
      <c r="C3" s="58"/>
      <c r="D3" s="44" t="s">
        <v>69</v>
      </c>
      <c r="G3" s="45" t="str">
        <f>Basisblatt!B9</f>
        <v xml:space="preserve">Vers. Nr. </v>
      </c>
      <c r="K3" s="45" t="s">
        <v>14</v>
      </c>
      <c r="L3" s="49" t="s">
        <v>74</v>
      </c>
      <c r="M3" s="41"/>
    </row>
    <row r="4" spans="1:18" s="44" customFormat="1" ht="24.75" customHeight="1" x14ac:dyDescent="0.25">
      <c r="A4" s="44" t="s">
        <v>70</v>
      </c>
      <c r="B4" s="46"/>
      <c r="C4" s="47"/>
      <c r="D4" s="45" t="str">
        <f>Basisblatt!B20</f>
        <v>Krankenkasse</v>
      </c>
      <c r="J4" s="44" t="s">
        <v>72</v>
      </c>
      <c r="L4" s="54" t="str">
        <f>Basisblatt!B2</f>
        <v>IK Nr.</v>
      </c>
      <c r="M4" s="41"/>
      <c r="R4" s="44" t="s">
        <v>4</v>
      </c>
    </row>
    <row r="5" spans="1:18" s="44" customFormat="1" ht="24.75" customHeight="1" x14ac:dyDescent="0.25">
      <c r="A5" s="44" t="s">
        <v>71</v>
      </c>
      <c r="B5" s="46"/>
      <c r="C5" s="47"/>
      <c r="D5" s="45" t="str">
        <f>Basisblatt!B12</f>
        <v>Kreis / kreisfr. Stadt</v>
      </c>
      <c r="J5" s="44" t="s">
        <v>78</v>
      </c>
      <c r="L5" s="54" t="str">
        <f>Basisblatt!B3</f>
        <v>6811….</v>
      </c>
      <c r="M5" s="41"/>
    </row>
    <row r="7" spans="1:18" ht="28.5" customHeight="1" x14ac:dyDescent="0.2">
      <c r="A7" s="65" t="s">
        <v>5</v>
      </c>
      <c r="B7" s="62" t="s">
        <v>38</v>
      </c>
      <c r="C7" s="63"/>
      <c r="D7" s="63"/>
      <c r="E7" s="63"/>
      <c r="F7" s="63"/>
      <c r="G7" s="63"/>
      <c r="H7" s="63"/>
      <c r="I7" s="63"/>
      <c r="J7" s="63"/>
      <c r="K7" s="64"/>
      <c r="L7" s="59" t="s">
        <v>8</v>
      </c>
      <c r="M7" s="59" t="s">
        <v>9</v>
      </c>
    </row>
    <row r="8" spans="1:18" ht="18" customHeight="1" x14ac:dyDescent="0.2">
      <c r="A8" s="66"/>
      <c r="B8" s="23" t="s">
        <v>34</v>
      </c>
      <c r="C8" s="24"/>
      <c r="D8" s="59" t="s">
        <v>10</v>
      </c>
      <c r="E8" s="70" t="s">
        <v>36</v>
      </c>
      <c r="F8" s="69"/>
      <c r="G8" s="68" t="s">
        <v>35</v>
      </c>
      <c r="H8" s="69"/>
      <c r="I8" s="68" t="s">
        <v>37</v>
      </c>
      <c r="J8" s="69"/>
      <c r="K8" s="59" t="s">
        <v>10</v>
      </c>
      <c r="L8" s="60"/>
      <c r="M8" s="60"/>
    </row>
    <row r="9" spans="1:18" ht="21" customHeight="1" x14ac:dyDescent="0.2">
      <c r="A9" s="66"/>
      <c r="B9" s="17" t="s">
        <v>11</v>
      </c>
      <c r="C9" s="17" t="s">
        <v>31</v>
      </c>
      <c r="D9" s="61"/>
      <c r="E9" s="25" t="s">
        <v>11</v>
      </c>
      <c r="F9" s="17" t="s">
        <v>31</v>
      </c>
      <c r="G9" s="17" t="s">
        <v>11</v>
      </c>
      <c r="H9" s="17" t="s">
        <v>31</v>
      </c>
      <c r="I9" s="17" t="s">
        <v>11</v>
      </c>
      <c r="J9" s="17" t="s">
        <v>31</v>
      </c>
      <c r="K9" s="61"/>
      <c r="L9" s="60"/>
      <c r="M9" s="60"/>
    </row>
    <row r="10" spans="1:18" ht="15" customHeight="1" x14ac:dyDescent="0.2">
      <c r="A10" s="67"/>
      <c r="B10" s="19">
        <v>201002</v>
      </c>
      <c r="C10" s="19">
        <v>202002</v>
      </c>
      <c r="D10" s="18">
        <v>209921</v>
      </c>
      <c r="E10" s="26">
        <v>201001</v>
      </c>
      <c r="F10" s="19">
        <v>202001</v>
      </c>
      <c r="G10" s="19">
        <v>201001</v>
      </c>
      <c r="H10" s="19">
        <v>202001</v>
      </c>
      <c r="I10" s="19">
        <v>201001</v>
      </c>
      <c r="J10" s="19">
        <v>202001</v>
      </c>
      <c r="K10" s="18">
        <v>209921</v>
      </c>
      <c r="L10" s="61"/>
      <c r="M10" s="61"/>
    </row>
    <row r="11" spans="1:18" ht="24.75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1"/>
      <c r="M11" s="11"/>
    </row>
    <row r="12" spans="1:18" ht="24.75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1"/>
      <c r="M12" s="11"/>
    </row>
    <row r="13" spans="1:18" ht="24.7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1"/>
    </row>
    <row r="14" spans="1:18" ht="24.7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1"/>
      <c r="M14" s="11"/>
    </row>
    <row r="15" spans="1:18" ht="24.7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1"/>
    </row>
    <row r="16" spans="1:18" ht="24.7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1"/>
      <c r="M16" s="11"/>
    </row>
    <row r="17" spans="1:13" ht="24.7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1"/>
      <c r="M17" s="11"/>
    </row>
    <row r="18" spans="1:13" ht="24.7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1"/>
      <c r="M18" s="11"/>
    </row>
    <row r="19" spans="1:13" ht="24.7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1"/>
      <c r="M19" s="11"/>
    </row>
    <row r="20" spans="1:13" ht="24.7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1"/>
      <c r="M20" s="11"/>
    </row>
    <row r="21" spans="1:13" ht="24.7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1"/>
      <c r="M21" s="11"/>
    </row>
    <row r="22" spans="1:13" ht="24.7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1"/>
      <c r="M22" s="11"/>
    </row>
    <row r="23" spans="1:13" ht="24.7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1"/>
      <c r="M23" s="11"/>
    </row>
    <row r="24" spans="1:13" ht="24.7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1"/>
      <c r="M24" s="11"/>
    </row>
    <row r="25" spans="1:13" ht="24.75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</row>
    <row r="26" spans="1:13" ht="24.75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1"/>
      <c r="M26" s="11"/>
    </row>
    <row r="27" spans="1:13" ht="24.7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1"/>
    </row>
    <row r="28" spans="1:13" ht="24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1"/>
      <c r="M28" s="11"/>
    </row>
    <row r="29" spans="1:13" ht="24.7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</row>
    <row r="30" spans="1:13" ht="24.7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1"/>
      <c r="M30" s="11"/>
    </row>
    <row r="31" spans="1:13" ht="24.7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1"/>
      <c r="M31" s="11"/>
    </row>
    <row r="32" spans="1:13" ht="24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1"/>
      <c r="M32" s="11"/>
    </row>
    <row r="33" spans="1:13" ht="24.7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1"/>
      <c r="M33" s="11"/>
    </row>
    <row r="34" spans="1:13" ht="24.7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1"/>
      <c r="M34" s="11"/>
    </row>
    <row r="35" spans="1:13" ht="24.75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1"/>
      <c r="M35" s="11"/>
    </row>
    <row r="36" spans="1:13" ht="24.75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1"/>
      <c r="M36" s="11"/>
    </row>
    <row r="37" spans="1:13" ht="24.75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1"/>
      <c r="M37" s="11"/>
    </row>
    <row r="38" spans="1:13" ht="24.75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1"/>
      <c r="M38" s="11"/>
    </row>
    <row r="39" spans="1:13" ht="24.75" customHeight="1" thickBo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11"/>
      <c r="M39" s="11"/>
    </row>
    <row r="40" spans="1:13" s="15" customFormat="1" ht="30" customHeight="1" thickTop="1" x14ac:dyDescent="0.2">
      <c r="A40" s="20" t="s">
        <v>33</v>
      </c>
      <c r="B40" s="16">
        <f t="shared" ref="B40:J40" si="0">SUM(B11:B39)</f>
        <v>0</v>
      </c>
      <c r="C40" s="16">
        <f t="shared" si="0"/>
        <v>0</v>
      </c>
      <c r="D40" s="16">
        <f t="shared" si="0"/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  <c r="I40" s="16">
        <f t="shared" si="0"/>
        <v>0</v>
      </c>
      <c r="J40" s="16">
        <f t="shared" si="0"/>
        <v>0</v>
      </c>
      <c r="K40" s="16">
        <f t="shared" ref="K40" si="1">SUM(K11:K39)</f>
        <v>0</v>
      </c>
      <c r="L40" s="13"/>
      <c r="M40" s="14"/>
    </row>
    <row r="41" spans="1:13" x14ac:dyDescent="0.2">
      <c r="A41" s="10"/>
    </row>
    <row r="42" spans="1:13" x14ac:dyDescent="0.2">
      <c r="B42" s="10"/>
      <c r="C42" s="10"/>
      <c r="E42" s="10"/>
      <c r="F42" s="10"/>
      <c r="G42" s="10"/>
      <c r="H42" s="10"/>
      <c r="I42" s="10"/>
      <c r="J42" s="10"/>
    </row>
    <row r="43" spans="1:13" x14ac:dyDescent="0.2">
      <c r="A43" s="10"/>
    </row>
    <row r="44" spans="1:13" x14ac:dyDescent="0.2">
      <c r="A44" s="10"/>
    </row>
  </sheetData>
  <mergeCells count="10">
    <mergeCell ref="A7:A10"/>
    <mergeCell ref="I8:J8"/>
    <mergeCell ref="E8:F8"/>
    <mergeCell ref="G8:H8"/>
    <mergeCell ref="K8:K9"/>
    <mergeCell ref="B3:C3"/>
    <mergeCell ref="L7:L10"/>
    <mergeCell ref="M7:M10"/>
    <mergeCell ref="D8:D9"/>
    <mergeCell ref="B7:K7"/>
  </mergeCells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>&amp;LAnlage 2 zu § 13 der Musterleistungsvereinbarung IFF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Basisblatt</vt:lpstr>
      <vt:lpstr>Rechnungsmuster</vt:lpstr>
      <vt:lpstr>Leistungsnachweis Fördereinheit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Löhndorf, Anette (Sozialministerium)</dc:creator>
  <cp:lastModifiedBy>Kohl, Eva (Sozialministerium)</cp:lastModifiedBy>
  <cp:lastPrinted>2019-12-10T09:55:08Z</cp:lastPrinted>
  <dcterms:created xsi:type="dcterms:W3CDTF">2019-11-14T12:11:06Z</dcterms:created>
  <dcterms:modified xsi:type="dcterms:W3CDTF">2019-12-13T08:49:33Z</dcterms:modified>
</cp:coreProperties>
</file>